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OneDrive - INSTITUTO DE PATRIMONIO Y CULTURA DE CAR (1)\IPCC\MODELO DE SEGURIDAD\politica de seguridad\"/>
    </mc:Choice>
  </mc:AlternateContent>
  <workbookProtection workbookAlgorithmName="SHA-512" workbookHashValue="+VDwCvwILlcz/vCscsP4K+6f5xwaCSV5edt2rSL6ztQ04WXGGYfS/oz3k8Qx2O4vPPAP9EYcB+LbCucZaH8feQ==" workbookSaltValue="lsx5TcBzCwcJKJxi4DbNnw==" workbookSpinCount="100000" lockStructure="1"/>
  <bookViews>
    <workbookView xWindow="0" yWindow="0" windowWidth="20490" windowHeight="7650"/>
  </bookViews>
  <sheets>
    <sheet name="Inventario Activos" sheetId="1" r:id="rId1"/>
  </sheets>
  <definedNames>
    <definedName name="_xlnm._FilterDatabase" localSheetId="0" hidden="1">'Inventario Activos'!$B$9:$AM$155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26" i="1" l="1"/>
  <c r="W26" i="1"/>
  <c r="U26" i="1"/>
  <c r="Z26" i="1" s="1"/>
  <c r="Y25" i="1"/>
  <c r="W25" i="1"/>
  <c r="U25" i="1"/>
  <c r="Z25" i="1" s="1"/>
  <c r="Y24" i="1"/>
  <c r="W24" i="1"/>
  <c r="U24" i="1"/>
  <c r="Z24" i="1" s="1"/>
  <c r="Y23" i="1"/>
  <c r="W23" i="1"/>
  <c r="U23" i="1"/>
  <c r="Z23" i="1" s="1"/>
  <c r="Y22" i="1"/>
  <c r="W22" i="1"/>
  <c r="U22" i="1"/>
  <c r="Z22" i="1" s="1"/>
  <c r="Y21" i="1"/>
  <c r="W21" i="1"/>
  <c r="U21" i="1"/>
  <c r="Z21" i="1" s="1"/>
  <c r="Y20" i="1"/>
  <c r="W20" i="1"/>
  <c r="U20" i="1"/>
  <c r="Z20" i="1" s="1"/>
  <c r="Y19" i="1"/>
  <c r="W19" i="1"/>
  <c r="U19" i="1"/>
  <c r="Z19" i="1" s="1"/>
  <c r="Y18" i="1"/>
  <c r="W18" i="1"/>
  <c r="U18" i="1"/>
  <c r="Z18" i="1" s="1"/>
  <c r="Y16" i="1" l="1"/>
  <c r="W16" i="1"/>
  <c r="U16" i="1"/>
  <c r="Z16" i="1" s="1"/>
  <c r="Y11" i="1" l="1"/>
  <c r="Y12" i="1"/>
  <c r="Y13" i="1"/>
  <c r="Y14" i="1"/>
  <c r="Y15" i="1"/>
  <c r="Y17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90" i="1"/>
  <c r="Y91" i="1"/>
  <c r="Y92" i="1"/>
  <c r="Y93" i="1"/>
  <c r="Y94" i="1"/>
  <c r="Y95" i="1"/>
  <c r="Y96" i="1"/>
  <c r="Y97" i="1"/>
  <c r="Y98" i="1"/>
  <c r="Y99" i="1"/>
  <c r="Y100" i="1"/>
  <c r="Y101" i="1"/>
  <c r="Y102" i="1"/>
  <c r="Y103" i="1"/>
  <c r="Y104" i="1"/>
  <c r="Y105" i="1"/>
  <c r="Y106" i="1"/>
  <c r="Y107" i="1"/>
  <c r="Y108" i="1"/>
  <c r="Y109" i="1"/>
  <c r="Y110" i="1"/>
  <c r="Y111" i="1"/>
  <c r="Y112" i="1"/>
  <c r="Y113" i="1"/>
  <c r="Y114" i="1"/>
  <c r="Y115" i="1"/>
  <c r="Y116" i="1"/>
  <c r="Y117" i="1"/>
  <c r="Y118" i="1"/>
  <c r="Y119" i="1"/>
  <c r="Y120" i="1"/>
  <c r="Y121" i="1"/>
  <c r="Y122" i="1"/>
  <c r="Y123" i="1"/>
  <c r="Y124" i="1"/>
  <c r="Y125" i="1"/>
  <c r="Y126" i="1"/>
  <c r="Y127" i="1"/>
  <c r="Y128" i="1"/>
  <c r="Y129" i="1"/>
  <c r="Y130" i="1"/>
  <c r="Y131" i="1"/>
  <c r="Y132" i="1"/>
  <c r="Y133" i="1"/>
  <c r="Y134" i="1"/>
  <c r="Y135" i="1"/>
  <c r="Y136" i="1"/>
  <c r="Y137" i="1"/>
  <c r="Y138" i="1"/>
  <c r="Y139" i="1"/>
  <c r="Y140" i="1"/>
  <c r="Y141" i="1"/>
  <c r="Y142" i="1"/>
  <c r="Y143" i="1"/>
  <c r="Y144" i="1"/>
  <c r="Y145" i="1"/>
  <c r="Y146" i="1"/>
  <c r="Y147" i="1"/>
  <c r="Y148" i="1"/>
  <c r="Y149" i="1"/>
  <c r="Y150" i="1"/>
  <c r="Y151" i="1"/>
  <c r="Y152" i="1"/>
  <c r="Y153" i="1"/>
  <c r="Y154" i="1"/>
  <c r="Y155" i="1"/>
  <c r="W11" i="1"/>
  <c r="W12" i="1"/>
  <c r="W13" i="1"/>
  <c r="W14" i="1"/>
  <c r="W15" i="1"/>
  <c r="W17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Z41" i="1" s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Z57" i="1" s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Z73" i="1" s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Z89" i="1" s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Z105" i="1" s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Z121" i="1" s="1"/>
  <c r="W122" i="1"/>
  <c r="W123" i="1"/>
  <c r="W124" i="1"/>
  <c r="W125" i="1"/>
  <c r="W126" i="1"/>
  <c r="W127" i="1"/>
  <c r="W128" i="1"/>
  <c r="W129" i="1"/>
  <c r="W130" i="1"/>
  <c r="W131" i="1"/>
  <c r="W132" i="1"/>
  <c r="W133" i="1"/>
  <c r="W134" i="1"/>
  <c r="W135" i="1"/>
  <c r="W136" i="1"/>
  <c r="W137" i="1"/>
  <c r="Z137" i="1" s="1"/>
  <c r="W138" i="1"/>
  <c r="W139" i="1"/>
  <c r="W140" i="1"/>
  <c r="W141" i="1"/>
  <c r="W142" i="1"/>
  <c r="W143" i="1"/>
  <c r="W144" i="1"/>
  <c r="W145" i="1"/>
  <c r="W146" i="1"/>
  <c r="W147" i="1"/>
  <c r="W148" i="1"/>
  <c r="W149" i="1"/>
  <c r="W150" i="1"/>
  <c r="W151" i="1"/>
  <c r="W152" i="1"/>
  <c r="W153" i="1"/>
  <c r="Z153" i="1" s="1"/>
  <c r="W154" i="1"/>
  <c r="W155" i="1"/>
  <c r="U11" i="1"/>
  <c r="U12" i="1"/>
  <c r="U13" i="1"/>
  <c r="U14" i="1"/>
  <c r="U15" i="1"/>
  <c r="U17" i="1"/>
  <c r="U27" i="1"/>
  <c r="Z27" i="1" s="1"/>
  <c r="U28" i="1"/>
  <c r="Z28" i="1" s="1"/>
  <c r="U29" i="1"/>
  <c r="U30" i="1"/>
  <c r="U31" i="1"/>
  <c r="Z31" i="1" s="1"/>
  <c r="U32" i="1"/>
  <c r="Z32" i="1" s="1"/>
  <c r="U33" i="1"/>
  <c r="U34" i="1"/>
  <c r="U35" i="1"/>
  <c r="Z35" i="1" s="1"/>
  <c r="U36" i="1"/>
  <c r="Z36" i="1" s="1"/>
  <c r="U37" i="1"/>
  <c r="U38" i="1"/>
  <c r="U39" i="1"/>
  <c r="Z39" i="1" s="1"/>
  <c r="U40" i="1"/>
  <c r="Z40" i="1" s="1"/>
  <c r="U41" i="1"/>
  <c r="U42" i="1"/>
  <c r="U43" i="1"/>
  <c r="Z43" i="1" s="1"/>
  <c r="U44" i="1"/>
  <c r="Z44" i="1" s="1"/>
  <c r="U45" i="1"/>
  <c r="U46" i="1"/>
  <c r="U47" i="1"/>
  <c r="Z47" i="1" s="1"/>
  <c r="U48" i="1"/>
  <c r="Z48" i="1" s="1"/>
  <c r="U49" i="1"/>
  <c r="U50" i="1"/>
  <c r="U51" i="1"/>
  <c r="Z51" i="1" s="1"/>
  <c r="U52" i="1"/>
  <c r="Z52" i="1" s="1"/>
  <c r="U53" i="1"/>
  <c r="U54" i="1"/>
  <c r="U55" i="1"/>
  <c r="Z55" i="1" s="1"/>
  <c r="U56" i="1"/>
  <c r="Z56" i="1" s="1"/>
  <c r="U57" i="1"/>
  <c r="U58" i="1"/>
  <c r="U59" i="1"/>
  <c r="Z59" i="1" s="1"/>
  <c r="U60" i="1"/>
  <c r="Z60" i="1" s="1"/>
  <c r="U61" i="1"/>
  <c r="U62" i="1"/>
  <c r="U63" i="1"/>
  <c r="Z63" i="1" s="1"/>
  <c r="U64" i="1"/>
  <c r="Z64" i="1" s="1"/>
  <c r="U65" i="1"/>
  <c r="U66" i="1"/>
  <c r="U67" i="1"/>
  <c r="Z67" i="1" s="1"/>
  <c r="U68" i="1"/>
  <c r="Z68" i="1" s="1"/>
  <c r="U69" i="1"/>
  <c r="U70" i="1"/>
  <c r="U71" i="1"/>
  <c r="Z71" i="1" s="1"/>
  <c r="U72" i="1"/>
  <c r="Z72" i="1" s="1"/>
  <c r="U73" i="1"/>
  <c r="U74" i="1"/>
  <c r="U75" i="1"/>
  <c r="Z75" i="1" s="1"/>
  <c r="U76" i="1"/>
  <c r="Z76" i="1" s="1"/>
  <c r="U77" i="1"/>
  <c r="U78" i="1"/>
  <c r="U79" i="1"/>
  <c r="Z79" i="1" s="1"/>
  <c r="U80" i="1"/>
  <c r="Z80" i="1" s="1"/>
  <c r="U81" i="1"/>
  <c r="U82" i="1"/>
  <c r="U83" i="1"/>
  <c r="Z83" i="1" s="1"/>
  <c r="U84" i="1"/>
  <c r="Z84" i="1" s="1"/>
  <c r="U85" i="1"/>
  <c r="U86" i="1"/>
  <c r="U87" i="1"/>
  <c r="Z87" i="1" s="1"/>
  <c r="U88" i="1"/>
  <c r="Z88" i="1" s="1"/>
  <c r="U89" i="1"/>
  <c r="U90" i="1"/>
  <c r="U91" i="1"/>
  <c r="Z91" i="1" s="1"/>
  <c r="U92" i="1"/>
  <c r="Z92" i="1" s="1"/>
  <c r="U93" i="1"/>
  <c r="U94" i="1"/>
  <c r="U95" i="1"/>
  <c r="Z95" i="1" s="1"/>
  <c r="U96" i="1"/>
  <c r="Z96" i="1" s="1"/>
  <c r="U97" i="1"/>
  <c r="U98" i="1"/>
  <c r="U99" i="1"/>
  <c r="Z99" i="1" s="1"/>
  <c r="U100" i="1"/>
  <c r="Z100" i="1" s="1"/>
  <c r="U101" i="1"/>
  <c r="U102" i="1"/>
  <c r="U103" i="1"/>
  <c r="Z103" i="1" s="1"/>
  <c r="U104" i="1"/>
  <c r="Z104" i="1" s="1"/>
  <c r="U105" i="1"/>
  <c r="U106" i="1"/>
  <c r="U107" i="1"/>
  <c r="Z107" i="1" s="1"/>
  <c r="U108" i="1"/>
  <c r="Z108" i="1" s="1"/>
  <c r="U109" i="1"/>
  <c r="U110" i="1"/>
  <c r="U111" i="1"/>
  <c r="Z111" i="1" s="1"/>
  <c r="U112" i="1"/>
  <c r="Z112" i="1" s="1"/>
  <c r="U113" i="1"/>
  <c r="U114" i="1"/>
  <c r="U115" i="1"/>
  <c r="Z115" i="1" s="1"/>
  <c r="U116" i="1"/>
  <c r="Z116" i="1" s="1"/>
  <c r="U117" i="1"/>
  <c r="U118" i="1"/>
  <c r="U119" i="1"/>
  <c r="Z119" i="1" s="1"/>
  <c r="U120" i="1"/>
  <c r="Z120" i="1" s="1"/>
  <c r="U121" i="1"/>
  <c r="U122" i="1"/>
  <c r="U123" i="1"/>
  <c r="Z123" i="1" s="1"/>
  <c r="U124" i="1"/>
  <c r="Z124" i="1" s="1"/>
  <c r="U125" i="1"/>
  <c r="U126" i="1"/>
  <c r="U127" i="1"/>
  <c r="Z127" i="1" s="1"/>
  <c r="U128" i="1"/>
  <c r="Z128" i="1" s="1"/>
  <c r="U129" i="1"/>
  <c r="U130" i="1"/>
  <c r="U131" i="1"/>
  <c r="Z131" i="1" s="1"/>
  <c r="U132" i="1"/>
  <c r="Z132" i="1" s="1"/>
  <c r="U133" i="1"/>
  <c r="U134" i="1"/>
  <c r="U135" i="1"/>
  <c r="Z135" i="1" s="1"/>
  <c r="U136" i="1"/>
  <c r="Z136" i="1" s="1"/>
  <c r="U137" i="1"/>
  <c r="U138" i="1"/>
  <c r="U139" i="1"/>
  <c r="Z139" i="1" s="1"/>
  <c r="U140" i="1"/>
  <c r="Z140" i="1" s="1"/>
  <c r="U141" i="1"/>
  <c r="U142" i="1"/>
  <c r="U143" i="1"/>
  <c r="Z143" i="1" s="1"/>
  <c r="U144" i="1"/>
  <c r="Z144" i="1" s="1"/>
  <c r="U145" i="1"/>
  <c r="U146" i="1"/>
  <c r="U147" i="1"/>
  <c r="Z147" i="1" s="1"/>
  <c r="U148" i="1"/>
  <c r="Z148" i="1" s="1"/>
  <c r="U149" i="1"/>
  <c r="U150" i="1"/>
  <c r="U151" i="1"/>
  <c r="Z151" i="1" s="1"/>
  <c r="U152" i="1"/>
  <c r="Z152" i="1" s="1"/>
  <c r="U153" i="1"/>
  <c r="U154" i="1"/>
  <c r="U155" i="1"/>
  <c r="Z155" i="1" s="1"/>
  <c r="Y10" i="1"/>
  <c r="W10" i="1"/>
  <c r="U10" i="1"/>
  <c r="Z15" i="1" l="1"/>
  <c r="Z12" i="1"/>
  <c r="Z149" i="1"/>
  <c r="Z145" i="1"/>
  <c r="Z141" i="1"/>
  <c r="Z133" i="1"/>
  <c r="Z129" i="1"/>
  <c r="Z125" i="1"/>
  <c r="Z117" i="1"/>
  <c r="Z113" i="1"/>
  <c r="Z109" i="1"/>
  <c r="Z101" i="1"/>
  <c r="Z97" i="1"/>
  <c r="Z93" i="1"/>
  <c r="Z85" i="1"/>
  <c r="Z81" i="1"/>
  <c r="Z77" i="1"/>
  <c r="Z69" i="1"/>
  <c r="Z65" i="1"/>
  <c r="Z61" i="1"/>
  <c r="Z53" i="1"/>
  <c r="Z49" i="1"/>
  <c r="Z45" i="1"/>
  <c r="Z37" i="1"/>
  <c r="Z33" i="1"/>
  <c r="Z29" i="1"/>
  <c r="Z17" i="1"/>
  <c r="Z13" i="1"/>
  <c r="Z150" i="1"/>
  <c r="Z142" i="1"/>
  <c r="Z134" i="1"/>
  <c r="Z126" i="1"/>
  <c r="Z118" i="1"/>
  <c r="Z110" i="1"/>
  <c r="Z102" i="1"/>
  <c r="Z94" i="1"/>
  <c r="Z86" i="1"/>
  <c r="Z82" i="1"/>
  <c r="Z74" i="1"/>
  <c r="Z70" i="1"/>
  <c r="Z66" i="1"/>
  <c r="Z62" i="1"/>
  <c r="Z58" i="1"/>
  <c r="Z54" i="1"/>
  <c r="Z50" i="1"/>
  <c r="Z46" i="1"/>
  <c r="Z42" i="1"/>
  <c r="Z38" i="1"/>
  <c r="Z34" i="1"/>
  <c r="Z30" i="1"/>
  <c r="Z14" i="1"/>
  <c r="Z154" i="1"/>
  <c r="Z146" i="1"/>
  <c r="Z138" i="1"/>
  <c r="Z130" i="1"/>
  <c r="Z122" i="1"/>
  <c r="Z114" i="1"/>
  <c r="Z106" i="1"/>
  <c r="Z98" i="1"/>
  <c r="Z90" i="1"/>
  <c r="Z78" i="1"/>
  <c r="Z11" i="1"/>
  <c r="Z10" i="1"/>
</calcChain>
</file>

<file path=xl/comments1.xml><?xml version="1.0" encoding="utf-8"?>
<comments xmlns="http://schemas.openxmlformats.org/spreadsheetml/2006/main">
  <authors>
    <author>Laura Berrio</author>
  </authors>
  <commentList>
    <comment ref="B9" authorId="0" shapeId="0">
      <text>
        <r>
          <rPr>
            <sz val="10"/>
            <color rgb="FF000000"/>
            <rFont val="Arial"/>
            <family val="34"/>
          </rPr>
          <t xml:space="preserve">Macroproceso  de la Entidad al que pertenece el activo de información.
</t>
        </r>
      </text>
    </comment>
    <comment ref="C9" authorId="0" shapeId="0">
      <text>
        <r>
          <rPr>
            <sz val="10"/>
            <color rgb="FF000000"/>
            <rFont val="Arial"/>
            <family val="34"/>
          </rPr>
          <t xml:space="preserve">Proceso  de la Entidad al que pertenece el activo de información.
</t>
        </r>
      </text>
    </comment>
    <comment ref="D9" authorId="0" shapeId="0">
      <text>
        <r>
          <rPr>
            <sz val="10"/>
            <color rgb="FF000000"/>
            <rFont val="Tahoma"/>
            <family val="2"/>
          </rPr>
          <t xml:space="preserve">Relacionar el código con el que se encuentra registrado en el sistema de gestión documental
</t>
        </r>
      </text>
    </comment>
    <comment ref="E9" authorId="0" shapeId="0">
      <text>
        <r>
          <rPr>
            <sz val="10"/>
            <color rgb="FF000000"/>
            <rFont val="Calibri"/>
            <family val="2"/>
          </rPr>
          <t xml:space="preserve">Consecutivo del activo de información. Identificador Único.
</t>
        </r>
      </text>
    </comment>
    <comment ref="F9" authorId="0" shapeId="0">
      <text>
        <r>
          <rPr>
            <b/>
            <sz val="18"/>
            <color rgb="FF000000"/>
            <rFont val="Arial"/>
            <family val="34"/>
          </rPr>
          <t xml:space="preserve">
</t>
        </r>
        <r>
          <rPr>
            <b/>
            <sz val="10"/>
            <color rgb="FF000000"/>
            <rFont val="Arial"/>
            <family val="34"/>
          </rPr>
          <t xml:space="preserve">Define el tipo de Activo de Informacion:
</t>
        </r>
        <r>
          <rPr>
            <b/>
            <sz val="10"/>
            <color rgb="FF000000"/>
            <rFont val="Arial"/>
            <family val="34"/>
          </rPr>
          <t>Información y datos de la entidad:</t>
        </r>
        <r>
          <rPr>
            <sz val="10"/>
            <color rgb="FF000000"/>
            <rFont val="Arial"/>
            <family val="34"/>
          </rPr>
          <t xml:space="preserve">
</t>
        </r>
        <r>
          <rPr>
            <sz val="10"/>
            <color rgb="FF000000"/>
            <rFont val="Arial"/>
            <family val="34"/>
          </rPr>
          <t xml:space="preserve">Corresponden a este tipo datos e información almacenada o procesada física o electrónicamente tales como: bases y archivos de datos, contratos, documentación del sistema, investigaciones, acuerdos de confidencialidad, manuales de usuario, procedimientos operativos o de soporte, planes para la continuidad del negocio, acuerdos sobre retiro y pruebas de auditoría, entre otros
</t>
        </r>
        <r>
          <rPr>
            <b/>
            <sz val="10"/>
            <color rgb="FF000000"/>
            <rFont val="Arial"/>
            <family val="34"/>
          </rPr>
          <t>*Sistemas de información y aplicaciones  de Software:</t>
        </r>
        <r>
          <rPr>
            <sz val="10"/>
            <color rgb="FF000000"/>
            <rFont val="Arial"/>
            <family val="34"/>
          </rPr>
          <t xml:space="preserve">
</t>
        </r>
        <r>
          <rPr>
            <sz val="10"/>
            <color rgb="FF000000"/>
            <rFont val="Arial"/>
            <family val="34"/>
          </rPr>
          <t xml:space="preserve">Software de aplicación, interfaces, software del sistema, herramientas de desarrollo y otras utilidades relacionadas
</t>
        </r>
        <r>
          <rPr>
            <b/>
            <sz val="10"/>
            <color rgb="FF000000"/>
            <rFont val="Arial"/>
            <family val="34"/>
          </rPr>
          <t>*Dispositivos de Tecnologías de información- Hardware:</t>
        </r>
        <r>
          <rPr>
            <sz val="10"/>
            <color rgb="FF000000"/>
            <rFont val="Arial"/>
            <family val="34"/>
          </rPr>
          <t xml:space="preserve">
</t>
        </r>
        <r>
          <rPr>
            <sz val="10"/>
            <color rgb="FF000000"/>
            <rFont val="Arial"/>
            <family val="34"/>
          </rPr>
          <t xml:space="preserve">Equipos de cómputo que por su criticidad son considerados activos de información, no sólo activos fijos.
</t>
        </r>
        <r>
          <rPr>
            <b/>
            <sz val="10"/>
            <color rgb="FF000000"/>
            <rFont val="Arial"/>
            <family val="34"/>
          </rPr>
          <t>*Soporte para almacenamiento de información :</t>
        </r>
        <r>
          <rPr>
            <sz val="10"/>
            <color rgb="FF000000"/>
            <rFont val="Arial"/>
            <family val="34"/>
          </rPr>
          <t xml:space="preserve">
</t>
        </r>
        <r>
          <rPr>
            <sz val="10"/>
            <color rgb="FF000000"/>
            <rFont val="Arial"/>
            <family val="34"/>
          </rPr>
          <t xml:space="preserve">Equipo para almacenamiento de información como USB, Discos Duros, CDs, SAN, NAS.
</t>
        </r>
        <r>
          <rPr>
            <b/>
            <sz val="10"/>
            <color rgb="FF000000"/>
            <rFont val="Arial"/>
            <family val="34"/>
          </rPr>
          <t>*Servicios:</t>
        </r>
        <r>
          <rPr>
            <sz val="10"/>
            <color rgb="FF000000"/>
            <rFont val="Arial"/>
            <family val="34"/>
          </rPr>
          <t xml:space="preserve">
</t>
        </r>
        <r>
          <rPr>
            <sz val="10"/>
            <color rgb="FF000000"/>
            <rFont val="Arial"/>
            <family val="34"/>
          </rPr>
          <t xml:space="preserve">Servicios de computación y comunicaciones, tales como Internet, páginas de consulta, directorios compartidos e Intranet
</t>
        </r>
      </text>
    </comment>
    <comment ref="G9" authorId="0" shapeId="0">
      <text>
        <r>
          <rPr>
            <sz val="10"/>
            <color rgb="FF000000"/>
            <rFont val="Arial"/>
            <family val="34"/>
          </rPr>
          <t xml:space="preserve">Area, dependencia o proceso que esta identificando el activo de información
</t>
        </r>
      </text>
    </comment>
    <comment ref="H9" authorId="0" shapeId="0">
      <text>
        <r>
          <rPr>
            <sz val="10"/>
            <color rgb="FF000000"/>
            <rFont val="Arial"/>
            <family val="34"/>
          </rPr>
          <t xml:space="preserve">Serie documental del area, dependencia o proceso que se encuentra identificando el Activo
</t>
        </r>
      </text>
    </comment>
    <comment ref="I9" authorId="0" shapeId="0">
      <text>
        <r>
          <rPr>
            <sz val="10"/>
            <color rgb="FF000000"/>
            <rFont val="Calibri"/>
            <family val="2"/>
          </rPr>
          <t xml:space="preserve">Subserie documental del area, dependencia o proceso que se encuentra identificando el Activo
</t>
        </r>
      </text>
    </comment>
    <comment ref="J9" authorId="0" shapeId="0">
      <text>
        <r>
          <rPr>
            <sz val="10"/>
            <color rgb="FF000000"/>
            <rFont val="Arial"/>
            <family val="34"/>
          </rPr>
          <t xml:space="preserve">Nombre completo del activo de información
</t>
        </r>
      </text>
    </comment>
    <comment ref="K9" authorId="0" shapeId="0">
      <text>
        <r>
          <rPr>
            <sz val="10"/>
            <color rgb="FF000000"/>
            <rFont val="Arial"/>
            <family val="34"/>
          </rPr>
          <t xml:space="preserve">Descripción resumida de manera clara para identificar el activo de información
</t>
        </r>
      </text>
    </comment>
    <comment ref="L9" authorId="0" shapeId="0">
      <text>
        <r>
          <rPr>
            <sz val="10"/>
            <color rgb="FF000000"/>
            <rFont val="Arial"/>
            <family val="34"/>
          </rPr>
          <t xml:space="preserve">Nombre del area, dependencia, proceso 
</t>
        </r>
        <r>
          <rPr>
            <sz val="10"/>
            <color rgb="FF000000"/>
            <rFont val="Tahoma"/>
            <family val="2"/>
          </rPr>
          <t xml:space="preserve"> responsable de producir el activo de información</t>
        </r>
      </text>
    </comment>
    <comment ref="M9" authorId="0" shapeId="0">
      <text>
        <r>
          <rPr>
            <sz val="10"/>
            <color rgb="FF000000"/>
            <rFont val="Arial"/>
            <family val="34"/>
          </rPr>
          <t xml:space="preserve">Fecha en la que el activo de información fue incluido en el inventario - TRD
</t>
        </r>
      </text>
    </comment>
    <comment ref="N9" authorId="0" shapeId="0">
      <text>
        <r>
          <rPr>
            <sz val="10"/>
            <color rgb="FF000000"/>
            <rFont val="Tahoma"/>
            <family val="2"/>
          </rPr>
          <t>Corresponde al nombre del area, proceso o dependencia encargada en la Entidad de  la custodia o control de la información o implementación de controles de protección.</t>
        </r>
      </text>
    </comment>
    <comment ref="O9" authorId="0" shapeId="0">
      <text>
        <r>
          <rPr>
            <sz val="10"/>
            <color rgb="FF000000"/>
            <rFont val="Arial"/>
            <family val="34"/>
          </rPr>
          <t>Fecha en la que el activo ingresa al archivo de gestión</t>
        </r>
      </text>
    </comment>
    <comment ref="P9" authorId="0" shapeId="0">
      <text>
        <r>
          <rPr>
            <sz val="10"/>
            <color rgb="FF000000"/>
            <rFont val="Arial"/>
            <family val="34"/>
          </rPr>
          <t>De acuerdo con el Decreto 2609 de 2012:
Fisico ( análogo) Digital (electrónico) Este campo se dilgencia 
si el Tipo de activo es "Información" , para el resto de tipos de 
activos se debe seleccionar N/A.</t>
        </r>
      </text>
    </comment>
    <comment ref="Q9" authorId="0" shapeId="0">
      <text>
        <r>
          <rPr>
            <sz val="10"/>
            <color rgb="FF000000"/>
            <rFont val="Tahoma"/>
            <family val="2"/>
          </rPr>
          <t xml:space="preserve">De acuerdo con el Decreto 2609 de 2012
</t>
        </r>
        <r>
          <rPr>
            <b/>
            <sz val="10"/>
            <color rgb="FF000000"/>
            <rFont val="Tahoma"/>
            <family val="2"/>
          </rPr>
          <t xml:space="preserve">Archivo Institucional
</t>
        </r>
        <r>
          <rPr>
            <sz val="10"/>
            <color rgb="FF000000"/>
            <rFont val="Tahoma"/>
            <family val="2"/>
          </rPr>
          <t xml:space="preserve">Es la instancia administrativa de custodiar, organizar y proteger </t>
        </r>
      </text>
    </comment>
    <comment ref="R9" authorId="0" shapeId="0">
      <text>
        <r>
          <rPr>
            <sz val="10"/>
            <color rgb="FF000000"/>
            <rFont val="Tahoma"/>
            <family val="2"/>
          </rPr>
          <t xml:space="preserve">Identifica la forma, tamaño o modo en la que se presenta la información o se permite su visualización o consulta, tales como :
</t>
        </r>
        <r>
          <rPr>
            <sz val="10"/>
            <color rgb="FF000000"/>
            <rFont val="Tahoma"/>
            <family val="2"/>
          </rPr>
          <t>Hoja de calculo, imagen, audio, video, documento de texto, etc.</t>
        </r>
      </text>
    </comment>
    <comment ref="S9" authorId="0" shapeId="0">
      <text>
        <r>
          <rPr>
            <sz val="10"/>
            <color rgb="FF000000"/>
            <rFont val="Arial"/>
            <family val="34"/>
          </rPr>
          <t xml:space="preserve">Establece el idioma, lengua o dialecto en que se encuentra la información
</t>
        </r>
      </text>
    </comment>
    <comment ref="T9" authorId="0" shapeId="0">
      <text>
        <r>
          <rPr>
            <sz val="10"/>
            <color rgb="FF000000"/>
            <rFont val="Arial"/>
            <family val="34"/>
          </rPr>
          <t>La confidencialidad se refiere a que la información no esté disponible ni sea revelada a individuos, Entidades o procesos no autorizados, esta se define de acuerdo con las características de los activos que tiene la Entidad y se encuentran alineadas con los tipos de información declarados en la Ley 1712 de 2014.</t>
        </r>
      </text>
    </comment>
    <comment ref="V9" authorId="0" shapeId="0">
      <text>
        <r>
          <rPr>
            <sz val="10"/>
            <color rgb="FF000000"/>
            <rFont val="Arial"/>
            <family val="34"/>
          </rPr>
          <t xml:space="preserve">Se refiere a la exactitud y completitud de la información, esta propiedad es la que permite que la información sea precisa, coherente y completa desde su creación hasta su destrucción.
</t>
        </r>
      </text>
    </comment>
    <comment ref="X9" authorId="0" shapeId="0">
      <text>
        <r>
          <rPr>
            <sz val="10"/>
            <color rgb="FF000000"/>
            <rFont val="Arial"/>
            <family val="34"/>
          </rPr>
          <t>Es la propiedad de la información que se refiere a que esta debe ser accesible y utilizable por solicitud de una persona, Entidad o proceso autorizada cuando así lo requiera esta, en el momento y en la forma que se requiere ahora y en el futuro.</t>
        </r>
      </text>
    </comment>
    <comment ref="Z9" authorId="0" shapeId="0">
      <text>
        <r>
          <rPr>
            <sz val="10"/>
            <color rgb="FF000000"/>
            <rFont val="Arial"/>
            <family val="34"/>
          </rPr>
          <t xml:space="preserve">Es un cálculo automático que determina el valor general del activo, de acuerdo con la clasificación de la información ( Alto - Media - baja) 
</t>
        </r>
      </text>
    </comment>
    <comment ref="AA9" authorId="0" shapeId="0">
      <text>
        <r>
          <rPr>
            <b/>
            <sz val="10"/>
            <color rgb="FF000000"/>
            <rFont val="Arial"/>
            <family val="34"/>
          </rPr>
          <t xml:space="preserve">Publicada: </t>
        </r>
        <r>
          <rPr>
            <sz val="10"/>
            <color rgb="FF000000"/>
            <rFont val="Arial"/>
            <family val="34"/>
          </rPr>
          <t xml:space="preserve">Si la información es publica y se puede consultar en un sitio web ( interno o externo) o un sistema de información del Estado.
</t>
        </r>
        <r>
          <rPr>
            <sz val="10"/>
            <color rgb="FF000000"/>
            <rFont val="Arial"/>
            <family val="34"/>
          </rPr>
          <t xml:space="preserve">
</t>
        </r>
        <r>
          <rPr>
            <sz val="10"/>
            <color rgb="FF000000"/>
            <rFont val="Arial"/>
            <family val="34"/>
          </rPr>
          <t xml:space="preserve">Publicada ( Interno - Intranet)
</t>
        </r>
        <r>
          <rPr>
            <sz val="10"/>
            <color rgb="FF000000"/>
            <rFont val="Arial"/>
            <family val="34"/>
          </rPr>
          <t xml:space="preserve">Publicada ( Externo - Internet)
</t>
        </r>
        <r>
          <rPr>
            <sz val="10"/>
            <color rgb="FF000000"/>
            <rFont val="Arial"/>
            <family val="34"/>
          </rPr>
          <t xml:space="preserve">
</t>
        </r>
        <r>
          <rPr>
            <b/>
            <sz val="10"/>
            <color rgb="FF000000"/>
            <rFont val="Arial"/>
            <family val="34"/>
          </rPr>
          <t xml:space="preserve">No Publicada: </t>
        </r>
        <r>
          <rPr>
            <sz val="10"/>
            <color rgb="FF000000"/>
            <rFont val="Arial"/>
            <family val="34"/>
          </rPr>
          <t xml:space="preserve">Si la información se encuentra en la Entidad pero no se encuentra en un sistema de información o sitio web
</t>
        </r>
      </text>
    </comment>
    <comment ref="AB9" authorId="0" shapeId="0">
      <text>
        <r>
          <rPr>
            <sz val="10"/>
            <color rgb="FF000000"/>
            <rFont val="Tahoma"/>
            <family val="2"/>
          </rPr>
          <t>Indica la URL, sitio web o sistema de información donde puede ser consultada la información si esta se encuentra pública, el lugar de consulta si no está publicada o ubicación física.</t>
        </r>
      </text>
    </comment>
    <comment ref="AC9" authorId="0" shapeId="0">
      <text>
        <r>
          <rPr>
            <sz val="10"/>
            <color rgb="FF000000"/>
            <rFont val="Arial"/>
            <family val="34"/>
          </rPr>
          <t xml:space="preserve">La identificación de la excepción que, dentro de las previstas en los artículos 18 y 19 de la Ley 1712 de 2014, cobija la calificación de información reservada o clasificada. Si la respuesta es NO se debe marcar no aplica (N/A) en los demás campos sobe el índice de información clasificada y reservada.
</t>
        </r>
      </text>
    </comment>
    <comment ref="AD9" authorId="0" shapeId="0">
      <text>
        <r>
          <rPr>
            <sz val="10"/>
            <color rgb="FF000000"/>
            <rFont val="Arial"/>
            <family val="34"/>
          </rPr>
          <t xml:space="preserve">Indica el fundamento constitucional o legal que justífica la clasificación o la reserva, señalando expresamente la norma, articulo, inciso o párrafo que la ampara.
</t>
        </r>
      </text>
    </comment>
    <comment ref="AE9" authorId="0" shapeId="0">
      <text>
        <r>
          <rPr>
            <sz val="10"/>
            <color rgb="FF000000"/>
            <rFont val="Arial"/>
            <family val="34"/>
          </rPr>
          <t>Indica la norma jurídica que sirve como fundamento jurídico  para la clasificación o reserva de la información.</t>
        </r>
      </text>
    </comment>
    <comment ref="AF9" authorId="0" shapeId="0">
      <text>
        <r>
          <rPr>
            <sz val="10"/>
            <color rgb="FF000000"/>
            <rFont val="Arial"/>
            <family val="34"/>
          </rPr>
          <t>Según sea integral o parcial la calificación, las partes o secciones clasificadas o reservadas. Indicar si la totalidad del documento es clasificado o reservado o si solo una parte corresponde a esta calificación.</t>
        </r>
      </text>
    </comment>
    <comment ref="AG9" authorId="0" shapeId="0">
      <text>
        <r>
          <rPr>
            <sz val="10"/>
            <color rgb="FF000000"/>
            <rFont val="Arial"/>
            <family val="34"/>
          </rPr>
          <t xml:space="preserve">Fecha en que se calificó́ la información como reservada o clasificada
</t>
        </r>
      </text>
    </comment>
    <comment ref="AH9" authorId="0" shapeId="0">
      <text>
        <r>
          <rPr>
            <sz val="10"/>
            <color rgb="FF000000"/>
            <rFont val="Arial"/>
            <family val="34"/>
          </rPr>
          <t xml:space="preserve">Tiempo que cobija la clasificación o reserva. La clasificación es ilimitada en años, la reserva solo puede durar como máximo por 15 años desde la creación del documento.
</t>
        </r>
      </text>
    </comment>
    <comment ref="AI9" authorId="0" shapeId="0">
      <text>
        <r>
          <rPr>
            <sz val="10"/>
            <color rgb="FF000000"/>
            <rFont val="Arial"/>
            <family val="34"/>
          </rPr>
          <t xml:space="preserve">¿ El activo de información contiene datos personales ? SI - NO
</t>
        </r>
      </text>
    </comment>
    <comment ref="AJ9" authorId="0" shapeId="0">
      <text>
        <r>
          <rPr>
            <sz val="10"/>
            <color rgb="FF000000"/>
            <rFont val="Calibri"/>
            <family val="2"/>
          </rPr>
          <t>Son los datos personales de los niños, niñas y adolescentes, cuyo tratamiento está prohibido, salvo que se trate de datos de naturaleza pública. Ej. Registro civil</t>
        </r>
      </text>
    </comment>
    <comment ref="AK9" authorId="0" shapeId="0">
      <text>
        <r>
          <rPr>
            <sz val="10"/>
            <color rgb="FF000000"/>
            <rFont val="Arial"/>
            <family val="34"/>
          </rPr>
          <t xml:space="preserve">Si cuenta con datos personales seleccione el tipo, en caso contrario seleccione N/A:
</t>
        </r>
        <r>
          <rPr>
            <b/>
            <sz val="10"/>
            <color rgb="FF000000"/>
            <rFont val="Arial"/>
            <family val="34"/>
          </rPr>
          <t xml:space="preserve">Dato personal público: </t>
        </r>
        <r>
          <rPr>
            <sz val="10"/>
            <color rgb="FF000000"/>
            <rFont val="Arial"/>
            <family val="34"/>
          </rPr>
          <t xml:space="preserve">Toda información personal que es de conocimiento libre y abierto para el publico en general. Ejemplo: Núnero de identificación apellidos.
</t>
        </r>
        <r>
          <rPr>
            <b/>
            <sz val="10"/>
            <color rgb="FF000000"/>
            <rFont val="Arial"/>
            <family val="34"/>
          </rPr>
          <t xml:space="preserve">Dato personal privado: </t>
        </r>
        <r>
          <rPr>
            <sz val="10"/>
            <color rgb="FF000000"/>
            <rFont val="Arial"/>
            <family val="34"/>
          </rPr>
          <t xml:space="preserve">Toda información personal que tiene un conocimiento restringido, y en principio privado para el público en general. Ejemplo: Dirección de residencia y Nº teléfono.
</t>
        </r>
        <r>
          <rPr>
            <b/>
            <sz val="10"/>
            <color rgb="FF000000"/>
            <rFont val="Arial"/>
            <family val="34"/>
          </rPr>
          <t xml:space="preserve">Dato semiprivado: </t>
        </r>
        <r>
          <rPr>
            <sz val="10"/>
            <color rgb="FF000000"/>
            <rFont val="Arial"/>
            <family val="34"/>
          </rPr>
          <t xml:space="preserve">Es semiprivado el dato que no tiene naturaleza íntima, reservada ni pública y cuyo conocimiento o divulgación puede interesar no solo a su titular sino a cierto sector y grupo de personas. Ejemplo: Fecha y lugar de nacimiento.
</t>
        </r>
      </text>
    </comment>
    <comment ref="AL9" authorId="0" shapeId="0">
      <text>
        <r>
          <rPr>
            <sz val="10"/>
            <color rgb="FF000000"/>
            <rFont val="Arial"/>
            <family val="34"/>
          </rPr>
          <t>La finalidad de la recolección justífica por la cual el dato es capturado, almacenado y mantenido en la Entidad.</t>
        </r>
      </text>
    </comment>
    <comment ref="AM9" authorId="0" shapeId="0">
      <text>
        <r>
          <rPr>
            <sz val="10"/>
            <color rgb="FF000000"/>
            <rFont val="Arial"/>
            <family val="34"/>
          </rPr>
          <t xml:space="preserve">Seleccionar si se cuenta o no con la autorización de la recolección y tratamiento
</t>
        </r>
      </text>
    </comment>
  </commentList>
</comments>
</file>

<file path=xl/sharedStrings.xml><?xml version="1.0" encoding="utf-8"?>
<sst xmlns="http://schemas.openxmlformats.org/spreadsheetml/2006/main" count="585" uniqueCount="148">
  <si>
    <t>MATRIZ DE INVENTARIO  Y CLASIFICACIÓN DE ACTIVOS DE INFORMACIÓN</t>
  </si>
  <si>
    <t>IDENTIFICACIÓN DEL ACTIVO DE INFORMACIÓN ( LEY 594 DE 2000 - LEY 1712 DE 2014- DECRETO 103 DE 2015 - DECRETO 1080 DE 2015 - ISO 27001 )</t>
  </si>
  <si>
    <t>CLASIFICACIÓN DEL ACTIVO DE INFORMACIÓN ( ISO 27001 )</t>
  </si>
  <si>
    <t>ÍNDICE DE INFORMACIÓN CLASIFICADA Y RESERVADA ( DECRETO 103 DE 2015)</t>
  </si>
  <si>
    <t>DATOS PERSONALES ( LEY 1581 DE 2012)</t>
  </si>
  <si>
    <t>Macroproceso</t>
  </si>
  <si>
    <t>Proceso</t>
  </si>
  <si>
    <t xml:space="preserve">Código sistema de gestión documental </t>
  </si>
  <si>
    <t>Identificador</t>
  </si>
  <si>
    <t>Tipo</t>
  </si>
  <si>
    <t>Oficina</t>
  </si>
  <si>
    <t xml:space="preserve">Serie documental </t>
  </si>
  <si>
    <t>Subserie documental</t>
  </si>
  <si>
    <t>Nombre</t>
  </si>
  <si>
    <t>Descripción</t>
  </si>
  <si>
    <t>Nombre del responsable de la producción de la información
( Propietario del activo)</t>
  </si>
  <si>
    <t>Fecha de generación de la información</t>
  </si>
  <si>
    <t>Nombre del responsable de la información
(Custodio del activo)</t>
  </si>
  <si>
    <t>Fecha de ingreso del activo al archivo</t>
  </si>
  <si>
    <t>Soporte de registro</t>
  </si>
  <si>
    <t>Medio de conservación</t>
  </si>
  <si>
    <t>Formato</t>
  </si>
  <si>
    <t xml:space="preserve">Idioma </t>
  </si>
  <si>
    <t>Confidencialidad</t>
  </si>
  <si>
    <t>C</t>
  </si>
  <si>
    <t>Integridad</t>
  </si>
  <si>
    <t>I</t>
  </si>
  <si>
    <t>Disponibilidad</t>
  </si>
  <si>
    <t>D</t>
  </si>
  <si>
    <t>Criticidad del activo</t>
  </si>
  <si>
    <t>Información publicada</t>
  </si>
  <si>
    <t>Lugar de consulta o ubicación</t>
  </si>
  <si>
    <t>Objeto legiítimo de la excepción</t>
  </si>
  <si>
    <t>Fundamento constitucional o legal</t>
  </si>
  <si>
    <t>Fundamento jurídico de la excepción</t>
  </si>
  <si>
    <t>Excepción total o parcial</t>
  </si>
  <si>
    <t>Fecha de clasificación
(DD/MM/AAAA)</t>
  </si>
  <si>
    <t>Tiempo de clasificación</t>
  </si>
  <si>
    <t>¿Contiene datos personales?</t>
  </si>
  <si>
    <t>¿Contiene datos personales de niños, niñas o adolescentes?</t>
  </si>
  <si>
    <t xml:space="preserve">Tipos de datos personales </t>
  </si>
  <si>
    <t>Finalidad de la recolección de los datos personales</t>
  </si>
  <si>
    <t xml:space="preserve">Existe la autorización para el tratamiento de los datos personales </t>
  </si>
  <si>
    <t>Información y datos de la Entidad</t>
  </si>
  <si>
    <t>Sistemas de Información y Aplicaciones de Software</t>
  </si>
  <si>
    <t>Dispositivos de Tecnologías de Información - Hardware</t>
  </si>
  <si>
    <t>Soporte para Almacenamiento de Información</t>
  </si>
  <si>
    <t>Servicios</t>
  </si>
  <si>
    <t>Recurso Humano</t>
  </si>
  <si>
    <t>Físico</t>
  </si>
  <si>
    <t>Digital</t>
  </si>
  <si>
    <t>N/A</t>
  </si>
  <si>
    <t>Documentos de Archivo - físicos</t>
  </si>
  <si>
    <t>Documentos de Archivo - electrónicos</t>
  </si>
  <si>
    <t>Archivos Institucionales - físicos</t>
  </si>
  <si>
    <t>Archivos Institucionales - electrónico</t>
  </si>
  <si>
    <t>Sistemas de Información corporativos</t>
  </si>
  <si>
    <t>Sistemas de Trabajo colaborativo</t>
  </si>
  <si>
    <t>Sistema de Administración de Documentos</t>
  </si>
  <si>
    <t>Sistemas de Mensajería Electrónica</t>
  </si>
  <si>
    <t>Portales, Intranet y Extranet</t>
  </si>
  <si>
    <t>Sistemas de Bases de Datos</t>
  </si>
  <si>
    <t>Disco duros, servidores, discos o medios portables, cintas o medios de video y audio (análogo o digital), etc.</t>
  </si>
  <si>
    <t>Cintas y medios de soporte (back up o contingencia).</t>
  </si>
  <si>
    <t>Uso de tecnologías en la nube</t>
  </si>
  <si>
    <t>Pública Reservada / Confidencial =Alta</t>
  </si>
  <si>
    <t>Clasificada / Uso Interno = Medio</t>
  </si>
  <si>
    <t>Información Pública / Pública =Bajo</t>
  </si>
  <si>
    <t>Alto</t>
  </si>
  <si>
    <t>Medio</t>
  </si>
  <si>
    <t>Bajo</t>
  </si>
  <si>
    <t>Español</t>
  </si>
  <si>
    <t>Ingles</t>
  </si>
  <si>
    <t>Frances</t>
  </si>
  <si>
    <t>Ingles y Español</t>
  </si>
  <si>
    <t>Publicada ( Interno - Intranet)</t>
  </si>
  <si>
    <t>Publicada ( Externo - Internet)</t>
  </si>
  <si>
    <t>No publicada</t>
  </si>
  <si>
    <t>Si</t>
  </si>
  <si>
    <t>No</t>
  </si>
  <si>
    <t>Reserva total</t>
  </si>
  <si>
    <t>Reserva parcial</t>
  </si>
  <si>
    <t>Sin reserva</t>
  </si>
  <si>
    <t>Dato personal privado</t>
  </si>
  <si>
    <t>Dato personal público</t>
  </si>
  <si>
    <t>Dato semiprivado</t>
  </si>
  <si>
    <t>Dato sensible</t>
  </si>
  <si>
    <t>Sistemas</t>
  </si>
  <si>
    <t>Cloud Server + Ciberseguridad con Certificado SSL</t>
  </si>
  <si>
    <t>area administrativa</t>
  </si>
  <si>
    <t>oficina de sistemas</t>
  </si>
  <si>
    <t>SIS-01</t>
  </si>
  <si>
    <t>Servidor de alojamiento virtual para la instalacion y desarrollo de paginas y plataformas web propias</t>
  </si>
  <si>
    <t>URL DEL SERVER</t>
  </si>
  <si>
    <t>REQUISITOS BASES DE CONVOCATORIAS</t>
  </si>
  <si>
    <t>SIS-02</t>
  </si>
  <si>
    <t>Plataforma Office 365 Empresarial</t>
  </si>
  <si>
    <t>Microsoft 365, Office 365 aplicaciones de correo y alojamiento en la nube</t>
  </si>
  <si>
    <t>Douglas Burgos</t>
  </si>
  <si>
    <t>Office 365</t>
  </si>
  <si>
    <t>Correo Institucional, envio de informacion</t>
  </si>
  <si>
    <t>Tesoreria</t>
  </si>
  <si>
    <t>TER-01</t>
  </si>
  <si>
    <t>Apolo Ultra</t>
  </si>
  <si>
    <t>Sistema de Gestion financiera publica</t>
  </si>
  <si>
    <t>Tesorero de la entidad</t>
  </si>
  <si>
    <t>Israel Alvarado - Carolina Elles</t>
  </si>
  <si>
    <t>http://www.apolosystemas.co/default.aspx</t>
  </si>
  <si>
    <t>Manejo de Nomina y pagos</t>
  </si>
  <si>
    <t>SIS-03</t>
  </si>
  <si>
    <t>Servidor de Dominio HP ProLiant DL160 Gen9</t>
  </si>
  <si>
    <t>Servidor para control de dominio local de equipos</t>
  </si>
  <si>
    <t xml:space="preserve">ip </t>
  </si>
  <si>
    <t>conservacion de archivos e informacion de la entidad</t>
  </si>
  <si>
    <t>SIS-04</t>
  </si>
  <si>
    <t>Router Cisco Meraki MX-84</t>
  </si>
  <si>
    <t>Router para navegacion a internet</t>
  </si>
  <si>
    <t>RACK DE DATOS</t>
  </si>
  <si>
    <t>NO</t>
  </si>
  <si>
    <t>SIS-05</t>
  </si>
  <si>
    <t>Transeiver Raisecom Fibra Optica</t>
  </si>
  <si>
    <t>Receptor de Señal de Fibra Opctica para el canal dedicado de comunicación con el proveedor de ISP</t>
  </si>
  <si>
    <t>SIS-06</t>
  </si>
  <si>
    <t>Buffalo Terastation</t>
  </si>
  <si>
    <t xml:space="preserve">Estacion de almacenamiento y copias de seguridad </t>
  </si>
  <si>
    <t>Juan Lopez</t>
  </si>
  <si>
    <t>SIS-07</t>
  </si>
  <si>
    <t>Controladora Ruckus ICX7150-C12P</t>
  </si>
  <si>
    <t>Equipo controlador de AP WIFI</t>
  </si>
  <si>
    <t>SIS-08</t>
  </si>
  <si>
    <t>SIS-09</t>
  </si>
  <si>
    <t>SIS-10</t>
  </si>
  <si>
    <t>SIS-11</t>
  </si>
  <si>
    <t>SIS-12</t>
  </si>
  <si>
    <t>SIS-13</t>
  </si>
  <si>
    <t>SIS-14</t>
  </si>
  <si>
    <t>SIS-15</t>
  </si>
  <si>
    <t>SIS-16</t>
  </si>
  <si>
    <t>Acces Point Ruckus Admon</t>
  </si>
  <si>
    <t>Punto de acceso WiFI</t>
  </si>
  <si>
    <t>Acces Point Ruckus Recepcion</t>
  </si>
  <si>
    <t>Acces Point Ruckus Recepcion2</t>
  </si>
  <si>
    <t>Acces Point Ruckus Planeacion</t>
  </si>
  <si>
    <t>Acces Point Ruckus Patrimonio</t>
  </si>
  <si>
    <t>Acces Point Ruckus ARCHIVO</t>
  </si>
  <si>
    <t>Acces Point Ruckus Cultura</t>
  </si>
  <si>
    <t>Acces Point Ruckus Red de Bibliotecas</t>
  </si>
  <si>
    <t>Acces Point Ruckus Ipcc6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</si>
</sst>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>
    <font>
      <sz val="12"/>
      <color theme="1"/>
      <name val="Calibri"/>
      <family val="2"/>
      <scheme val="minor"/>
    </font>
    <font>
      <sz val="10"/>
      <color rgb="FF000000"/>
      <name val="Tahoma"/>
      <family val="2"/>
    </font>
    <font>
      <b/>
      <sz val="10"/>
      <color rgb="FF000000"/>
      <name val="Tahoma"/>
      <family val="2"/>
    </font>
    <font>
      <b/>
      <sz val="10"/>
      <color rgb="FF000000"/>
      <name val="Arial"/>
      <family val="34"/>
    </font>
    <font>
      <sz val="10"/>
      <color rgb="FF000000"/>
      <name val="Arial"/>
      <family val="34"/>
    </font>
    <font>
      <b/>
      <sz val="18"/>
      <color rgb="FF000000"/>
      <name val="Arial"/>
      <family val="34"/>
    </font>
    <font>
      <sz val="10"/>
      <color rgb="FF000000"/>
      <name val="Calibri"/>
      <family val="2"/>
    </font>
    <font>
      <sz val="12"/>
      <color theme="1"/>
      <name val="Work Sans"/>
    </font>
    <font>
      <b/>
      <sz val="12"/>
      <color theme="0"/>
      <name val="Work Sans"/>
    </font>
    <font>
      <sz val="11"/>
      <color theme="1"/>
      <name val="Calibri"/>
      <family val="2"/>
      <scheme val="minor"/>
    </font>
    <font>
      <b/>
      <sz val="13"/>
      <color rgb="FFDD4391"/>
      <name val="Work Sans Bold"/>
    </font>
    <font>
      <b/>
      <sz val="8"/>
      <color theme="0"/>
      <name val="Work Sans"/>
    </font>
    <font>
      <sz val="8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2462FF"/>
        <bgColor indexed="64"/>
      </patternFill>
    </fill>
    <fill>
      <patternFill patternType="solid">
        <fgColor rgb="FFDE4391"/>
        <bgColor indexed="64"/>
      </patternFill>
    </fill>
    <fill>
      <patternFill patternType="solid">
        <fgColor rgb="FF7556FF"/>
        <bgColor indexed="64"/>
      </patternFill>
    </fill>
    <fill>
      <patternFill patternType="solid">
        <fgColor rgb="FF429AFF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0" fontId="9" fillId="0" borderId="0"/>
    <xf numFmtId="0" fontId="13" fillId="0" borderId="0" applyNumberFormat="0" applyFill="0" applyBorder="0" applyAlignment="0" applyProtection="0"/>
  </cellStyleXfs>
  <cellXfs count="28">
    <xf numFmtId="0" fontId="0" fillId="0" borderId="0" xfId="0"/>
    <xf numFmtId="0" fontId="0" fillId="0" borderId="0" xfId="0" applyAlignment="1">
      <alignment wrapText="1"/>
    </xf>
    <xf numFmtId="0" fontId="7" fillId="0" borderId="1" xfId="0" applyFont="1" applyBorder="1"/>
    <xf numFmtId="0" fontId="11" fillId="2" borderId="2" xfId="0" applyFont="1" applyFill="1" applyBorder="1" applyAlignment="1" applyProtection="1">
      <alignment horizontal="center" vertical="center" wrapText="1"/>
      <protection locked="0"/>
    </xf>
    <xf numFmtId="0" fontId="11" fillId="3" borderId="2" xfId="0" applyFont="1" applyFill="1" applyBorder="1" applyAlignment="1" applyProtection="1">
      <alignment horizontal="center" vertical="center" wrapText="1"/>
      <protection locked="0"/>
    </xf>
    <xf numFmtId="0" fontId="11" fillId="4" borderId="2" xfId="0" applyFont="1" applyFill="1" applyBorder="1" applyAlignment="1" applyProtection="1">
      <alignment horizontal="center" vertical="center" wrapText="1"/>
      <protection locked="0"/>
    </xf>
    <xf numFmtId="0" fontId="11" fillId="5" borderId="2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/>
    <xf numFmtId="0" fontId="0" fillId="0" borderId="0" xfId="0"/>
    <xf numFmtId="0" fontId="7" fillId="0" borderId="1" xfId="0" applyFont="1" applyBorder="1" applyAlignment="1">
      <alignment wrapText="1"/>
    </xf>
    <xf numFmtId="14" fontId="7" fillId="0" borderId="1" xfId="0" applyNumberFormat="1" applyFont="1" applyBorder="1"/>
    <xf numFmtId="0" fontId="13" fillId="0" borderId="1" xfId="2" applyBorder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/>
    <xf numFmtId="0" fontId="8" fillId="5" borderId="3" xfId="0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/>
    </xf>
    <xf numFmtId="0" fontId="8" fillId="5" borderId="5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/>
    </xf>
    <xf numFmtId="0" fontId="10" fillId="6" borderId="0" xfId="1" applyFont="1" applyFill="1" applyBorder="1" applyAlignment="1">
      <alignment vertical="center"/>
    </xf>
    <xf numFmtId="0" fontId="10" fillId="6" borderId="6" xfId="1" applyFont="1" applyFill="1" applyBorder="1" applyAlignment="1">
      <alignment vertical="center"/>
    </xf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429AFF"/>
      <color rgb="FF7556FF"/>
      <color rgb="FFDE4391"/>
      <color rgb="FF2462FF"/>
      <color rgb="FFEC99A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88900</xdr:colOff>
      <xdr:row>2</xdr:row>
      <xdr:rowOff>0</xdr:rowOff>
    </xdr:from>
    <xdr:to>
      <xdr:col>3</xdr:col>
      <xdr:colOff>436127</xdr:colOff>
      <xdr:row>3</xdr:row>
      <xdr:rowOff>312292</xdr:rowOff>
    </xdr:to>
    <xdr:pic>
      <xdr:nvPicPr>
        <xdr:cNvPr id="14" name="Imagen 6">
          <a:extLst>
            <a:ext uri="{FF2B5EF4-FFF2-40B4-BE49-F238E27FC236}">
              <a16:creationId xmlns:a16="http://schemas.microsoft.com/office/drawing/2014/main" id="{FF12B5D9-4CBC-7246-8B21-BB7F01E177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4400" y="406400"/>
          <a:ext cx="2478586" cy="5154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apolosystemas.co/default.aspx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166"/>
  <sheetViews>
    <sheetView showGridLines="0" tabSelected="1" topLeftCell="A7" zoomScale="85" zoomScaleNormal="85" workbookViewId="0">
      <selection sqref="A1:A166"/>
    </sheetView>
  </sheetViews>
  <sheetFormatPr baseColWidth="10" defaultColWidth="11" defaultRowHeight="15.75"/>
  <cols>
    <col min="2" max="2" width="17" style="1" bestFit="1" customWidth="1"/>
    <col min="4" max="4" width="19.25" customWidth="1"/>
    <col min="5" max="5" width="16" customWidth="1"/>
    <col min="6" max="6" width="15" customWidth="1"/>
    <col min="10" max="10" width="29.625" customWidth="1"/>
    <col min="11" max="11" width="28" customWidth="1"/>
    <col min="12" max="12" width="16.75" customWidth="1"/>
    <col min="14" max="14" width="19.125" customWidth="1"/>
    <col min="15" max="15" width="13.75" customWidth="1"/>
    <col min="17" max="17" width="14.5" customWidth="1"/>
    <col min="20" max="20" width="17.5" customWidth="1"/>
    <col min="21" max="21" width="7.25" hidden="1" customWidth="1"/>
    <col min="23" max="23" width="17.25" hidden="1" customWidth="1"/>
    <col min="24" max="24" width="19.25" customWidth="1"/>
    <col min="25" max="25" width="19.25" hidden="1" customWidth="1"/>
    <col min="26" max="26" width="31" customWidth="1"/>
    <col min="28" max="28" width="19" customWidth="1"/>
    <col min="29" max="29" width="13.125" customWidth="1"/>
    <col min="30" max="30" width="16.25" customWidth="1"/>
    <col min="31" max="31" width="15.125" customWidth="1"/>
    <col min="32" max="32" width="15.5" customWidth="1"/>
    <col min="33" max="33" width="13.25" customWidth="1"/>
    <col min="34" max="34" width="14.25" customWidth="1"/>
    <col min="35" max="35" width="14.125" customWidth="1"/>
    <col min="36" max="36" width="20.25" customWidth="1"/>
    <col min="37" max="37" width="12.75" customWidth="1"/>
    <col min="38" max="38" width="30" customWidth="1"/>
    <col min="39" max="39" width="19.625" customWidth="1"/>
    <col min="56" max="56" width="38.625" hidden="1" customWidth="1"/>
  </cols>
  <sheetData>
    <row r="1" spans="1:56">
      <c r="A1" s="12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</row>
    <row r="2" spans="1:56" ht="16.149999999999999" customHeight="1">
      <c r="A2" s="12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</row>
    <row r="3" spans="1:56" ht="16.149999999999999" customHeight="1">
      <c r="A3" s="12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</row>
    <row r="4" spans="1:56" ht="29.1" customHeight="1">
      <c r="A4" s="12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</row>
    <row r="5" spans="1:56">
      <c r="A5" s="12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</row>
    <row r="6" spans="1:56" ht="18" customHeight="1">
      <c r="A6" s="12"/>
      <c r="B6" s="26" t="s">
        <v>0</v>
      </c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13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</row>
    <row r="7" spans="1:56" ht="17.100000000000001" customHeight="1" thickBot="1">
      <c r="A7" s="12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13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</row>
    <row r="8" spans="1:56" ht="34.15" customHeight="1" thickBot="1">
      <c r="A8" s="12"/>
      <c r="B8" s="17" t="s">
        <v>1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9"/>
      <c r="T8" s="20" t="s">
        <v>2</v>
      </c>
      <c r="U8" s="21"/>
      <c r="V8" s="21"/>
      <c r="W8" s="21"/>
      <c r="X8" s="21"/>
      <c r="Y8" s="21"/>
      <c r="Z8" s="21"/>
      <c r="AA8" s="21"/>
      <c r="AB8" s="22"/>
      <c r="AC8" s="23" t="s">
        <v>3</v>
      </c>
      <c r="AD8" s="24"/>
      <c r="AE8" s="24"/>
      <c r="AF8" s="24"/>
      <c r="AG8" s="24"/>
      <c r="AH8" s="25"/>
      <c r="AI8" s="14" t="s">
        <v>4</v>
      </c>
      <c r="AJ8" s="15"/>
      <c r="AK8" s="15"/>
      <c r="AL8" s="15"/>
      <c r="AM8" s="16"/>
      <c r="AN8" s="13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</row>
    <row r="9" spans="1:56" s="7" customFormat="1" ht="67.5">
      <c r="A9" s="12"/>
      <c r="B9" s="3" t="s">
        <v>5</v>
      </c>
      <c r="C9" s="3" t="s">
        <v>6</v>
      </c>
      <c r="D9" s="3" t="s">
        <v>7</v>
      </c>
      <c r="E9" s="3" t="s">
        <v>8</v>
      </c>
      <c r="F9" s="3" t="s">
        <v>9</v>
      </c>
      <c r="G9" s="3" t="s">
        <v>10</v>
      </c>
      <c r="H9" s="3" t="s">
        <v>11</v>
      </c>
      <c r="I9" s="3" t="s">
        <v>12</v>
      </c>
      <c r="J9" s="3" t="s">
        <v>13</v>
      </c>
      <c r="K9" s="3" t="s">
        <v>14</v>
      </c>
      <c r="L9" s="3" t="s">
        <v>15</v>
      </c>
      <c r="M9" s="3" t="s">
        <v>16</v>
      </c>
      <c r="N9" s="3" t="s">
        <v>17</v>
      </c>
      <c r="O9" s="3" t="s">
        <v>18</v>
      </c>
      <c r="P9" s="3" t="s">
        <v>19</v>
      </c>
      <c r="Q9" s="3" t="s">
        <v>20</v>
      </c>
      <c r="R9" s="3" t="s">
        <v>21</v>
      </c>
      <c r="S9" s="3" t="s">
        <v>22</v>
      </c>
      <c r="T9" s="4" t="s">
        <v>23</v>
      </c>
      <c r="U9" s="4" t="s">
        <v>24</v>
      </c>
      <c r="V9" s="4" t="s">
        <v>25</v>
      </c>
      <c r="W9" s="4" t="s">
        <v>26</v>
      </c>
      <c r="X9" s="4" t="s">
        <v>27</v>
      </c>
      <c r="Y9" s="4" t="s">
        <v>28</v>
      </c>
      <c r="Z9" s="4" t="s">
        <v>29</v>
      </c>
      <c r="AA9" s="4" t="s">
        <v>30</v>
      </c>
      <c r="AB9" s="4" t="s">
        <v>31</v>
      </c>
      <c r="AC9" s="5" t="s">
        <v>32</v>
      </c>
      <c r="AD9" s="5" t="s">
        <v>33</v>
      </c>
      <c r="AE9" s="5" t="s">
        <v>34</v>
      </c>
      <c r="AF9" s="5" t="s">
        <v>35</v>
      </c>
      <c r="AG9" s="5" t="s">
        <v>36</v>
      </c>
      <c r="AH9" s="5" t="s">
        <v>37</v>
      </c>
      <c r="AI9" s="6" t="s">
        <v>38</v>
      </c>
      <c r="AJ9" s="6" t="s">
        <v>39</v>
      </c>
      <c r="AK9" s="6" t="s">
        <v>40</v>
      </c>
      <c r="AL9" s="6" t="s">
        <v>41</v>
      </c>
      <c r="AM9" s="6" t="s">
        <v>42</v>
      </c>
      <c r="AN9" s="13"/>
    </row>
    <row r="10" spans="1:56" ht="60.75">
      <c r="A10" s="12"/>
      <c r="B10" s="9" t="s">
        <v>89</v>
      </c>
      <c r="C10" s="9" t="s">
        <v>90</v>
      </c>
      <c r="D10" s="2"/>
      <c r="E10" s="2" t="s">
        <v>91</v>
      </c>
      <c r="F10" s="9" t="s">
        <v>44</v>
      </c>
      <c r="G10" s="2" t="s">
        <v>87</v>
      </c>
      <c r="H10" s="2"/>
      <c r="I10" s="2"/>
      <c r="J10" s="9" t="s">
        <v>88</v>
      </c>
      <c r="K10" s="9" t="s">
        <v>92</v>
      </c>
      <c r="L10" s="2" t="s">
        <v>125</v>
      </c>
      <c r="M10" s="2"/>
      <c r="N10" s="9" t="s">
        <v>125</v>
      </c>
      <c r="O10" s="10">
        <v>44560</v>
      </c>
      <c r="P10" s="2" t="s">
        <v>51</v>
      </c>
      <c r="Q10" s="2" t="s">
        <v>51</v>
      </c>
      <c r="R10" s="2" t="s">
        <v>51</v>
      </c>
      <c r="S10" s="2" t="s">
        <v>51</v>
      </c>
      <c r="T10" s="9" t="s">
        <v>66</v>
      </c>
      <c r="U10" s="2">
        <f>IF(T10="No Clasificada",5,IF(T10="Información Pública / Pública =Bajo",1,IF(T10="Clasificada / Uso Interno = Medio",3,IF(T10="Pública Reservada / Confidencial =Alta",5,))))</f>
        <v>3</v>
      </c>
      <c r="V10" s="2" t="s">
        <v>68</v>
      </c>
      <c r="W10" s="2">
        <f>IF(V10="No Clasificada",5,IF(V10="Bajo",1,IF(V10="Medio",3,IF(V10="Alto",5,))))</f>
        <v>5</v>
      </c>
      <c r="X10" s="2" t="s">
        <v>68</v>
      </c>
      <c r="Y10" s="2">
        <f>IF(X10="No Clasificada",5,IF(X10="Bajo",1,IF(X10="Medio",3,IF(X10="Alto",5,))))</f>
        <v>5</v>
      </c>
      <c r="Z10" s="2" t="str">
        <f>IF(OR(U10=0,W10=0,Y10=0),"FALTAN DATOS",IF(AND(U10=1,W10=1,Y10=1),"BAJO",(IF(OR(AND(U10=5,W10=5),AND(W10=5,Y10=5),AND(U10=5,Y10=5),AND(U10=5,W10=5,Y10=5)),"ALTA","MEDIA"))))</f>
        <v>ALTA</v>
      </c>
      <c r="AA10" s="9" t="s">
        <v>76</v>
      </c>
      <c r="AB10" s="2" t="s">
        <v>93</v>
      </c>
      <c r="AC10" s="2" t="s">
        <v>79</v>
      </c>
      <c r="AD10" s="2" t="s">
        <v>51</v>
      </c>
      <c r="AE10" s="2" t="s">
        <v>51</v>
      </c>
      <c r="AF10" s="2" t="s">
        <v>51</v>
      </c>
      <c r="AG10" s="2" t="s">
        <v>51</v>
      </c>
      <c r="AH10" s="2" t="s">
        <v>51</v>
      </c>
      <c r="AI10" s="2" t="s">
        <v>78</v>
      </c>
      <c r="AJ10" s="2" t="s">
        <v>79</v>
      </c>
      <c r="AK10" s="9" t="s">
        <v>84</v>
      </c>
      <c r="AL10" s="9" t="s">
        <v>94</v>
      </c>
      <c r="AM10" s="2" t="s">
        <v>78</v>
      </c>
      <c r="AN10" s="13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 t="s">
        <v>43</v>
      </c>
    </row>
    <row r="11" spans="1:56" ht="60.75">
      <c r="A11" s="12"/>
      <c r="B11" s="9" t="s">
        <v>89</v>
      </c>
      <c r="C11" s="9" t="s">
        <v>90</v>
      </c>
      <c r="D11" s="2"/>
      <c r="E11" s="2" t="s">
        <v>95</v>
      </c>
      <c r="F11" s="9" t="s">
        <v>44</v>
      </c>
      <c r="G11" s="2" t="s">
        <v>87</v>
      </c>
      <c r="H11" s="2"/>
      <c r="I11" s="2"/>
      <c r="J11" s="9" t="s">
        <v>96</v>
      </c>
      <c r="K11" s="9" t="s">
        <v>97</v>
      </c>
      <c r="L11" s="2" t="s">
        <v>98</v>
      </c>
      <c r="M11" s="2"/>
      <c r="N11" s="2" t="s">
        <v>98</v>
      </c>
      <c r="O11" s="10">
        <v>44560</v>
      </c>
      <c r="P11" s="2" t="s">
        <v>51</v>
      </c>
      <c r="Q11" s="2" t="s">
        <v>51</v>
      </c>
      <c r="R11" s="2" t="s">
        <v>51</v>
      </c>
      <c r="S11" s="2" t="s">
        <v>51</v>
      </c>
      <c r="T11" s="9" t="s">
        <v>65</v>
      </c>
      <c r="U11" s="2">
        <f t="shared" ref="U11:U74" si="0">IF(T11="No Clasificada",5,IF(T11="Información Pública / Pública =Bajo",1,IF(T11="Clasificada / Uso Interno = Medio",3,IF(T11="Pública Reservada / Confidencial =Alta",5,))))</f>
        <v>5</v>
      </c>
      <c r="V11" s="2" t="s">
        <v>68</v>
      </c>
      <c r="W11" s="2">
        <f t="shared" ref="W11:W74" si="1">IF(V11="No Clasificada",5,IF(V11="Bajo",1,IF(V11="Medio",3,IF(V11="Alto",5,))))</f>
        <v>5</v>
      </c>
      <c r="X11" s="2" t="s">
        <v>68</v>
      </c>
      <c r="Y11" s="2">
        <f t="shared" ref="Y11:Y74" si="2">IF(X11="No Clasificada",5,IF(X11="Bajo",1,IF(X11="Medio",3,IF(X11="Alto",5,))))</f>
        <v>5</v>
      </c>
      <c r="Z11" s="2" t="str">
        <f t="shared" ref="Z11:Z74" si="3">IF(OR(U11=0,W11=0,Y11=0),"FALTAN DATOS",IF(AND(U11=1,W11=1,Y11=1),"BAJO",(IF(OR(AND(U11=5,W11=5),AND(W11=5,Y11=5),AND(U11=5,Y11=5),AND(U11=5,W11=5,Y11=5)),"ALTA","MEDIA"))))</f>
        <v>ALTA</v>
      </c>
      <c r="AA11" s="9" t="s">
        <v>75</v>
      </c>
      <c r="AB11" s="2" t="s">
        <v>99</v>
      </c>
      <c r="AC11" s="2" t="s">
        <v>79</v>
      </c>
      <c r="AD11" s="2" t="s">
        <v>51</v>
      </c>
      <c r="AE11" s="2" t="s">
        <v>51</v>
      </c>
      <c r="AF11" s="2" t="s">
        <v>51</v>
      </c>
      <c r="AG11" s="2" t="s">
        <v>51</v>
      </c>
      <c r="AH11" s="2" t="s">
        <v>51</v>
      </c>
      <c r="AI11" s="2" t="s">
        <v>78</v>
      </c>
      <c r="AJ11" s="2" t="s">
        <v>79</v>
      </c>
      <c r="AK11" s="9" t="s">
        <v>83</v>
      </c>
      <c r="AL11" s="9" t="s">
        <v>100</v>
      </c>
      <c r="AM11" s="2" t="s">
        <v>78</v>
      </c>
      <c r="AN11" s="13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 t="s">
        <v>44</v>
      </c>
    </row>
    <row r="12" spans="1:56" ht="60.75">
      <c r="A12" s="12"/>
      <c r="B12" s="9" t="s">
        <v>89</v>
      </c>
      <c r="C12" s="2" t="s">
        <v>101</v>
      </c>
      <c r="D12" s="2"/>
      <c r="E12" s="2" t="s">
        <v>102</v>
      </c>
      <c r="F12" s="9" t="s">
        <v>44</v>
      </c>
      <c r="G12" s="2" t="s">
        <v>101</v>
      </c>
      <c r="H12" s="2"/>
      <c r="I12" s="2"/>
      <c r="J12" s="2" t="s">
        <v>103</v>
      </c>
      <c r="K12" s="9" t="s">
        <v>104</v>
      </c>
      <c r="L12" s="9" t="s">
        <v>105</v>
      </c>
      <c r="M12" s="2"/>
      <c r="N12" s="9" t="s">
        <v>106</v>
      </c>
      <c r="O12" s="10">
        <v>44560</v>
      </c>
      <c r="P12" s="2" t="s">
        <v>51</v>
      </c>
      <c r="Q12" s="2" t="s">
        <v>51</v>
      </c>
      <c r="R12" s="2" t="s">
        <v>51</v>
      </c>
      <c r="S12" s="2" t="s">
        <v>51</v>
      </c>
      <c r="T12" s="9" t="s">
        <v>66</v>
      </c>
      <c r="U12" s="2">
        <f t="shared" si="0"/>
        <v>3</v>
      </c>
      <c r="V12" s="2" t="s">
        <v>68</v>
      </c>
      <c r="W12" s="2">
        <f t="shared" si="1"/>
        <v>5</v>
      </c>
      <c r="X12" s="2" t="s">
        <v>68</v>
      </c>
      <c r="Y12" s="2">
        <f t="shared" si="2"/>
        <v>5</v>
      </c>
      <c r="Z12" s="2" t="str">
        <f t="shared" si="3"/>
        <v>ALTA</v>
      </c>
      <c r="AA12" s="9" t="s">
        <v>76</v>
      </c>
      <c r="AB12" s="11" t="s">
        <v>107</v>
      </c>
      <c r="AC12" s="2" t="s">
        <v>79</v>
      </c>
      <c r="AD12" s="2" t="s">
        <v>51</v>
      </c>
      <c r="AE12" s="2" t="s">
        <v>51</v>
      </c>
      <c r="AF12" s="2" t="s">
        <v>51</v>
      </c>
      <c r="AG12" s="2" t="s">
        <v>51</v>
      </c>
      <c r="AH12" s="2" t="s">
        <v>51</v>
      </c>
      <c r="AI12" s="2" t="s">
        <v>78</v>
      </c>
      <c r="AJ12" s="2" t="s">
        <v>79</v>
      </c>
      <c r="AK12" s="2" t="s">
        <v>86</v>
      </c>
      <c r="AL12" s="2" t="s">
        <v>108</v>
      </c>
      <c r="AM12" s="2" t="s">
        <v>79</v>
      </c>
      <c r="AN12" s="13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 t="s">
        <v>45</v>
      </c>
    </row>
    <row r="13" spans="1:56" ht="60.75">
      <c r="A13" s="12"/>
      <c r="B13" s="9" t="s">
        <v>89</v>
      </c>
      <c r="C13" s="9" t="s">
        <v>90</v>
      </c>
      <c r="D13" s="2"/>
      <c r="E13" s="2" t="s">
        <v>109</v>
      </c>
      <c r="F13" s="9" t="s">
        <v>45</v>
      </c>
      <c r="G13" s="2" t="s">
        <v>87</v>
      </c>
      <c r="H13" s="2"/>
      <c r="I13" s="2"/>
      <c r="J13" s="9" t="s">
        <v>110</v>
      </c>
      <c r="K13" s="9" t="s">
        <v>111</v>
      </c>
      <c r="L13" s="2" t="s">
        <v>98</v>
      </c>
      <c r="M13" s="2"/>
      <c r="N13" s="2" t="s">
        <v>98</v>
      </c>
      <c r="O13" s="10">
        <v>44565</v>
      </c>
      <c r="P13" s="2" t="s">
        <v>49</v>
      </c>
      <c r="Q13" s="2" t="s">
        <v>51</v>
      </c>
      <c r="R13" s="2" t="s">
        <v>51</v>
      </c>
      <c r="S13" s="2" t="s">
        <v>51</v>
      </c>
      <c r="T13" s="9" t="s">
        <v>66</v>
      </c>
      <c r="U13" s="2">
        <f t="shared" si="0"/>
        <v>3</v>
      </c>
      <c r="V13" s="2" t="s">
        <v>68</v>
      </c>
      <c r="W13" s="2">
        <f t="shared" si="1"/>
        <v>5</v>
      </c>
      <c r="X13" s="2" t="s">
        <v>68</v>
      </c>
      <c r="Y13" s="2">
        <f t="shared" si="2"/>
        <v>5</v>
      </c>
      <c r="Z13" s="2" t="str">
        <f t="shared" si="3"/>
        <v>ALTA</v>
      </c>
      <c r="AA13" s="9" t="s">
        <v>75</v>
      </c>
      <c r="AB13" s="2" t="s">
        <v>112</v>
      </c>
      <c r="AC13" s="2" t="s">
        <v>79</v>
      </c>
      <c r="AD13" s="2" t="s">
        <v>51</v>
      </c>
      <c r="AE13" s="2" t="s">
        <v>51</v>
      </c>
      <c r="AF13" s="2" t="s">
        <v>51</v>
      </c>
      <c r="AG13" s="2" t="s">
        <v>51</v>
      </c>
      <c r="AH13" s="2" t="s">
        <v>51</v>
      </c>
      <c r="AI13" s="2" t="s">
        <v>78</v>
      </c>
      <c r="AJ13" s="2" t="s">
        <v>79</v>
      </c>
      <c r="AK13" s="2" t="s">
        <v>86</v>
      </c>
      <c r="AL13" s="9" t="s">
        <v>113</v>
      </c>
      <c r="AM13" s="2" t="s">
        <v>51</v>
      </c>
      <c r="AN13" s="13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 t="s">
        <v>46</v>
      </c>
    </row>
    <row r="14" spans="1:56" ht="60.75">
      <c r="A14" s="12"/>
      <c r="B14" s="9" t="s">
        <v>89</v>
      </c>
      <c r="C14" s="9" t="s">
        <v>90</v>
      </c>
      <c r="D14" s="2"/>
      <c r="E14" s="2" t="s">
        <v>114</v>
      </c>
      <c r="F14" s="9" t="s">
        <v>45</v>
      </c>
      <c r="G14" s="2" t="s">
        <v>87</v>
      </c>
      <c r="H14" s="2"/>
      <c r="I14" s="2"/>
      <c r="J14" s="2" t="s">
        <v>115</v>
      </c>
      <c r="K14" s="9" t="s">
        <v>116</v>
      </c>
      <c r="L14" s="2" t="s">
        <v>98</v>
      </c>
      <c r="M14" s="2"/>
      <c r="N14" s="2" t="s">
        <v>98</v>
      </c>
      <c r="O14" s="10">
        <v>44565</v>
      </c>
      <c r="P14" s="2" t="s">
        <v>49</v>
      </c>
      <c r="Q14" s="2" t="s">
        <v>51</v>
      </c>
      <c r="R14" s="2" t="s">
        <v>51</v>
      </c>
      <c r="S14" s="2" t="s">
        <v>51</v>
      </c>
      <c r="T14" s="9" t="s">
        <v>66</v>
      </c>
      <c r="U14" s="2">
        <f t="shared" si="0"/>
        <v>3</v>
      </c>
      <c r="V14" s="2" t="s">
        <v>68</v>
      </c>
      <c r="W14" s="2">
        <f t="shared" si="1"/>
        <v>5</v>
      </c>
      <c r="X14" s="2" t="s">
        <v>68</v>
      </c>
      <c r="Y14" s="2">
        <f t="shared" si="2"/>
        <v>5</v>
      </c>
      <c r="Z14" s="2" t="str">
        <f t="shared" si="3"/>
        <v>ALTA</v>
      </c>
      <c r="AA14" s="9" t="s">
        <v>75</v>
      </c>
      <c r="AB14" s="2" t="s">
        <v>117</v>
      </c>
      <c r="AC14" s="2" t="s">
        <v>79</v>
      </c>
      <c r="AD14" s="2" t="s">
        <v>51</v>
      </c>
      <c r="AE14" s="2" t="s">
        <v>51</v>
      </c>
      <c r="AF14" s="2" t="s">
        <v>82</v>
      </c>
      <c r="AG14" s="2" t="s">
        <v>51</v>
      </c>
      <c r="AH14" s="2" t="s">
        <v>51</v>
      </c>
      <c r="AI14" s="2" t="s">
        <v>118</v>
      </c>
      <c r="AJ14" s="2" t="s">
        <v>79</v>
      </c>
      <c r="AK14" s="2" t="s">
        <v>51</v>
      </c>
      <c r="AL14" s="2" t="s">
        <v>51</v>
      </c>
      <c r="AM14" s="2" t="s">
        <v>51</v>
      </c>
      <c r="AN14" s="13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 t="s">
        <v>47</v>
      </c>
    </row>
    <row r="15" spans="1:56" ht="60.75">
      <c r="A15" s="12"/>
      <c r="B15" s="9" t="s">
        <v>89</v>
      </c>
      <c r="C15" s="9" t="s">
        <v>90</v>
      </c>
      <c r="D15" s="2"/>
      <c r="E15" s="2" t="s">
        <v>119</v>
      </c>
      <c r="F15" s="9" t="s">
        <v>45</v>
      </c>
      <c r="G15" s="2" t="s">
        <v>87</v>
      </c>
      <c r="H15" s="2"/>
      <c r="I15" s="2"/>
      <c r="J15" s="9" t="s">
        <v>120</v>
      </c>
      <c r="K15" s="9" t="s">
        <v>121</v>
      </c>
      <c r="L15" s="2" t="s">
        <v>98</v>
      </c>
      <c r="M15" s="2"/>
      <c r="N15" s="2" t="s">
        <v>98</v>
      </c>
      <c r="O15" s="10">
        <v>44565</v>
      </c>
      <c r="P15" s="2" t="s">
        <v>49</v>
      </c>
      <c r="Q15" s="2" t="s">
        <v>51</v>
      </c>
      <c r="R15" s="2" t="s">
        <v>51</v>
      </c>
      <c r="S15" s="2" t="s">
        <v>51</v>
      </c>
      <c r="T15" s="9" t="s">
        <v>66</v>
      </c>
      <c r="U15" s="2">
        <f t="shared" si="0"/>
        <v>3</v>
      </c>
      <c r="V15" s="2" t="s">
        <v>68</v>
      </c>
      <c r="W15" s="2">
        <f t="shared" si="1"/>
        <v>5</v>
      </c>
      <c r="X15" s="2" t="s">
        <v>68</v>
      </c>
      <c r="Y15" s="2">
        <f t="shared" si="2"/>
        <v>5</v>
      </c>
      <c r="Z15" s="2" t="str">
        <f t="shared" si="3"/>
        <v>ALTA</v>
      </c>
      <c r="AA15" s="9" t="s">
        <v>75</v>
      </c>
      <c r="AB15" s="2" t="s">
        <v>117</v>
      </c>
      <c r="AC15" s="2" t="s">
        <v>79</v>
      </c>
      <c r="AD15" s="2" t="s">
        <v>51</v>
      </c>
      <c r="AE15" s="2" t="s">
        <v>51</v>
      </c>
      <c r="AF15" s="2" t="s">
        <v>82</v>
      </c>
      <c r="AG15" s="2" t="s">
        <v>51</v>
      </c>
      <c r="AH15" s="2" t="s">
        <v>51</v>
      </c>
      <c r="AI15" s="2" t="s">
        <v>118</v>
      </c>
      <c r="AJ15" s="2" t="s">
        <v>79</v>
      </c>
      <c r="AK15" s="2" t="s">
        <v>51</v>
      </c>
      <c r="AL15" s="2" t="s">
        <v>51</v>
      </c>
      <c r="AM15" s="2" t="s">
        <v>51</v>
      </c>
      <c r="AN15" s="13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 t="s">
        <v>48</v>
      </c>
    </row>
    <row r="16" spans="1:56" s="8" customFormat="1" ht="60.75">
      <c r="A16" s="12"/>
      <c r="B16" s="9" t="s">
        <v>89</v>
      </c>
      <c r="C16" s="9" t="s">
        <v>90</v>
      </c>
      <c r="D16" s="2"/>
      <c r="E16" s="2" t="s">
        <v>122</v>
      </c>
      <c r="F16" s="9" t="s">
        <v>45</v>
      </c>
      <c r="G16" s="2" t="s">
        <v>87</v>
      </c>
      <c r="H16" s="2"/>
      <c r="I16" s="2"/>
      <c r="J16" s="9" t="s">
        <v>123</v>
      </c>
      <c r="K16" s="9" t="s">
        <v>124</v>
      </c>
      <c r="L16" s="2" t="s">
        <v>98</v>
      </c>
      <c r="M16" s="2"/>
      <c r="N16" s="2" t="s">
        <v>98</v>
      </c>
      <c r="O16" s="10">
        <v>44592</v>
      </c>
      <c r="P16" s="2" t="s">
        <v>49</v>
      </c>
      <c r="Q16" s="2" t="s">
        <v>51</v>
      </c>
      <c r="R16" s="2" t="s">
        <v>51</v>
      </c>
      <c r="S16" s="2" t="s">
        <v>51</v>
      </c>
      <c r="T16" s="9" t="s">
        <v>66</v>
      </c>
      <c r="U16" s="2">
        <f t="shared" ref="U16" si="4">IF(T16="No Clasificada",5,IF(T16="Información Pública / Pública =Bajo",1,IF(T16="Clasificada / Uso Interno = Medio",3,IF(T16="Pública Reservada / Confidencial =Alta",5,))))</f>
        <v>3</v>
      </c>
      <c r="V16" s="2" t="s">
        <v>68</v>
      </c>
      <c r="W16" s="2">
        <f t="shared" ref="W16" si="5">IF(V16="No Clasificada",5,IF(V16="Bajo",1,IF(V16="Medio",3,IF(V16="Alto",5,))))</f>
        <v>5</v>
      </c>
      <c r="X16" s="2" t="s">
        <v>68</v>
      </c>
      <c r="Y16" s="2">
        <f t="shared" ref="Y16" si="6">IF(X16="No Clasificada",5,IF(X16="Bajo",1,IF(X16="Medio",3,IF(X16="Alto",5,))))</f>
        <v>5</v>
      </c>
      <c r="Z16" s="2" t="str">
        <f t="shared" ref="Z16" si="7">IF(OR(U16=0,W16=0,Y16=0),"FALTAN DATOS",IF(AND(U16=1,W16=1,Y16=1),"BAJO",(IF(OR(AND(U16=5,W16=5),AND(W16=5,Y16=5),AND(U16=5,Y16=5),AND(U16=5,W16=5,Y16=5)),"ALTA","MEDIA"))))</f>
        <v>ALTA</v>
      </c>
      <c r="AA16" s="9" t="s">
        <v>75</v>
      </c>
      <c r="AB16" s="2" t="s">
        <v>117</v>
      </c>
      <c r="AC16" s="2" t="s">
        <v>79</v>
      </c>
      <c r="AD16" s="2" t="s">
        <v>51</v>
      </c>
      <c r="AE16" s="2" t="s">
        <v>51</v>
      </c>
      <c r="AF16" s="2" t="s">
        <v>82</v>
      </c>
      <c r="AG16" s="2" t="s">
        <v>51</v>
      </c>
      <c r="AH16" s="2" t="s">
        <v>51</v>
      </c>
      <c r="AI16" s="2" t="s">
        <v>118</v>
      </c>
      <c r="AJ16" s="2" t="s">
        <v>79</v>
      </c>
      <c r="AK16" s="2" t="s">
        <v>51</v>
      </c>
      <c r="AL16" s="2" t="s">
        <v>51</v>
      </c>
      <c r="AM16" s="2" t="s">
        <v>51</v>
      </c>
      <c r="AN16" s="13"/>
      <c r="BD16" s="8" t="s">
        <v>48</v>
      </c>
    </row>
    <row r="17" spans="1:56" ht="60.75">
      <c r="A17" s="12"/>
      <c r="B17" s="9" t="s">
        <v>89</v>
      </c>
      <c r="C17" s="9" t="s">
        <v>90</v>
      </c>
      <c r="D17" s="2"/>
      <c r="E17" s="2" t="s">
        <v>126</v>
      </c>
      <c r="F17" s="9" t="s">
        <v>45</v>
      </c>
      <c r="G17" s="2" t="s">
        <v>87</v>
      </c>
      <c r="H17" s="2"/>
      <c r="I17" s="2"/>
      <c r="J17" s="9" t="s">
        <v>127</v>
      </c>
      <c r="K17" s="9" t="s">
        <v>128</v>
      </c>
      <c r="L17" s="2" t="s">
        <v>98</v>
      </c>
      <c r="M17" s="2"/>
      <c r="N17" s="2" t="s">
        <v>98</v>
      </c>
      <c r="O17" s="10">
        <v>44722</v>
      </c>
      <c r="P17" s="2" t="s">
        <v>49</v>
      </c>
      <c r="Q17" s="2" t="s">
        <v>51</v>
      </c>
      <c r="R17" s="2" t="s">
        <v>51</v>
      </c>
      <c r="S17" s="2" t="s">
        <v>51</v>
      </c>
      <c r="T17" s="9" t="s">
        <v>66</v>
      </c>
      <c r="U17" s="2">
        <f t="shared" si="0"/>
        <v>3</v>
      </c>
      <c r="V17" s="2" t="s">
        <v>68</v>
      </c>
      <c r="W17" s="2">
        <f t="shared" si="1"/>
        <v>5</v>
      </c>
      <c r="X17" s="2" t="s">
        <v>68</v>
      </c>
      <c r="Y17" s="2">
        <f t="shared" si="2"/>
        <v>5</v>
      </c>
      <c r="Z17" s="2" t="str">
        <f t="shared" si="3"/>
        <v>ALTA</v>
      </c>
      <c r="AA17" s="9" t="s">
        <v>75</v>
      </c>
      <c r="AB17" s="2" t="s">
        <v>117</v>
      </c>
      <c r="AC17" s="2" t="s">
        <v>79</v>
      </c>
      <c r="AD17" s="2" t="s">
        <v>51</v>
      </c>
      <c r="AE17" s="2" t="s">
        <v>51</v>
      </c>
      <c r="AF17" s="2" t="s">
        <v>82</v>
      </c>
      <c r="AG17" s="2" t="s">
        <v>51</v>
      </c>
      <c r="AH17" s="2" t="s">
        <v>51</v>
      </c>
      <c r="AI17" s="2" t="s">
        <v>118</v>
      </c>
      <c r="AJ17" s="2" t="s">
        <v>79</v>
      </c>
      <c r="AK17" s="2" t="s">
        <v>51</v>
      </c>
      <c r="AL17" s="2" t="s">
        <v>51</v>
      </c>
      <c r="AM17" s="2" t="s">
        <v>51</v>
      </c>
      <c r="AN17" s="13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 t="s">
        <v>49</v>
      </c>
    </row>
    <row r="18" spans="1:56" ht="60.75">
      <c r="A18" s="12"/>
      <c r="B18" s="9" t="s">
        <v>89</v>
      </c>
      <c r="C18" s="9" t="s">
        <v>90</v>
      </c>
      <c r="D18" s="2"/>
      <c r="E18" s="2" t="s">
        <v>129</v>
      </c>
      <c r="F18" s="9" t="s">
        <v>45</v>
      </c>
      <c r="G18" s="2" t="s">
        <v>87</v>
      </c>
      <c r="H18" s="2"/>
      <c r="I18" s="2"/>
      <c r="J18" s="2" t="s">
        <v>138</v>
      </c>
      <c r="K18" s="2" t="s">
        <v>139</v>
      </c>
      <c r="L18" s="2" t="s">
        <v>98</v>
      </c>
      <c r="M18" s="2"/>
      <c r="N18" s="2" t="s">
        <v>98</v>
      </c>
      <c r="O18" s="10">
        <v>44722</v>
      </c>
      <c r="P18" s="2" t="s">
        <v>49</v>
      </c>
      <c r="Q18" s="2" t="s">
        <v>51</v>
      </c>
      <c r="R18" s="2" t="s">
        <v>51</v>
      </c>
      <c r="S18" s="2" t="s">
        <v>51</v>
      </c>
      <c r="T18" s="9" t="s">
        <v>66</v>
      </c>
      <c r="U18" s="2">
        <f t="shared" ref="U18:U26" si="8">IF(T18="No Clasificada",5,IF(T18="Información Pública / Pública =Bajo",1,IF(T18="Clasificada / Uso Interno = Medio",3,IF(T18="Pública Reservada / Confidencial =Alta",5,))))</f>
        <v>3</v>
      </c>
      <c r="V18" s="2" t="s">
        <v>68</v>
      </c>
      <c r="W18" s="2">
        <f t="shared" ref="W18:W26" si="9">IF(V18="No Clasificada",5,IF(V18="Bajo",1,IF(V18="Medio",3,IF(V18="Alto",5,))))</f>
        <v>5</v>
      </c>
      <c r="X18" s="2" t="s">
        <v>68</v>
      </c>
      <c r="Y18" s="2">
        <f t="shared" ref="Y18:Y26" si="10">IF(X18="No Clasificada",5,IF(X18="Bajo",1,IF(X18="Medio",3,IF(X18="Alto",5,))))</f>
        <v>5</v>
      </c>
      <c r="Z18" s="2" t="str">
        <f t="shared" ref="Z18:Z26" si="11">IF(OR(U18=0,W18=0,Y18=0),"FALTAN DATOS",IF(AND(U18=1,W18=1,Y18=1),"BAJO",(IF(OR(AND(U18=5,W18=5),AND(W18=5,Y18=5),AND(U18=5,Y18=5),AND(U18=5,W18=5,Y18=5)),"ALTA","MEDIA"))))</f>
        <v>ALTA</v>
      </c>
      <c r="AA18" s="9" t="s">
        <v>75</v>
      </c>
      <c r="AB18" s="2" t="s">
        <v>117</v>
      </c>
      <c r="AC18" s="2" t="s">
        <v>79</v>
      </c>
      <c r="AD18" s="2" t="s">
        <v>51</v>
      </c>
      <c r="AE18" s="2" t="s">
        <v>51</v>
      </c>
      <c r="AF18" s="2" t="s">
        <v>82</v>
      </c>
      <c r="AG18" s="2" t="s">
        <v>51</v>
      </c>
      <c r="AH18" s="2" t="s">
        <v>51</v>
      </c>
      <c r="AI18" s="2" t="s">
        <v>118</v>
      </c>
      <c r="AJ18" s="2" t="s">
        <v>79</v>
      </c>
      <c r="AK18" s="2" t="s">
        <v>51</v>
      </c>
      <c r="AL18" s="2" t="s">
        <v>51</v>
      </c>
      <c r="AM18" s="2" t="s">
        <v>51</v>
      </c>
      <c r="AN18" s="13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 t="s">
        <v>50</v>
      </c>
    </row>
    <row r="19" spans="1:56" ht="60.75">
      <c r="A19" s="12"/>
      <c r="B19" s="9" t="s">
        <v>89</v>
      </c>
      <c r="C19" s="9" t="s">
        <v>90</v>
      </c>
      <c r="D19" s="2"/>
      <c r="E19" s="2" t="s">
        <v>130</v>
      </c>
      <c r="F19" s="9" t="s">
        <v>45</v>
      </c>
      <c r="G19" s="2" t="s">
        <v>87</v>
      </c>
      <c r="H19" s="2"/>
      <c r="I19" s="2"/>
      <c r="J19" s="2" t="s">
        <v>140</v>
      </c>
      <c r="K19" s="2" t="s">
        <v>139</v>
      </c>
      <c r="L19" s="2" t="s">
        <v>98</v>
      </c>
      <c r="M19" s="2"/>
      <c r="N19" s="2" t="s">
        <v>98</v>
      </c>
      <c r="O19" s="10">
        <v>44722</v>
      </c>
      <c r="P19" s="2" t="s">
        <v>49</v>
      </c>
      <c r="Q19" s="2" t="s">
        <v>51</v>
      </c>
      <c r="R19" s="2" t="s">
        <v>51</v>
      </c>
      <c r="S19" s="2" t="s">
        <v>51</v>
      </c>
      <c r="T19" s="9" t="s">
        <v>66</v>
      </c>
      <c r="U19" s="2">
        <f t="shared" si="8"/>
        <v>3</v>
      </c>
      <c r="V19" s="2" t="s">
        <v>68</v>
      </c>
      <c r="W19" s="2">
        <f t="shared" si="9"/>
        <v>5</v>
      </c>
      <c r="X19" s="2" t="s">
        <v>68</v>
      </c>
      <c r="Y19" s="2">
        <f t="shared" si="10"/>
        <v>5</v>
      </c>
      <c r="Z19" s="2" t="str">
        <f t="shared" si="11"/>
        <v>ALTA</v>
      </c>
      <c r="AA19" s="9" t="s">
        <v>75</v>
      </c>
      <c r="AB19" s="2" t="s">
        <v>117</v>
      </c>
      <c r="AC19" s="2" t="s">
        <v>79</v>
      </c>
      <c r="AD19" s="2" t="s">
        <v>51</v>
      </c>
      <c r="AE19" s="2" t="s">
        <v>51</v>
      </c>
      <c r="AF19" s="2" t="s">
        <v>82</v>
      </c>
      <c r="AG19" s="2" t="s">
        <v>51</v>
      </c>
      <c r="AH19" s="2" t="s">
        <v>51</v>
      </c>
      <c r="AI19" s="2" t="s">
        <v>118</v>
      </c>
      <c r="AJ19" s="2" t="s">
        <v>79</v>
      </c>
      <c r="AK19" s="2" t="s">
        <v>51</v>
      </c>
      <c r="AL19" s="2" t="s">
        <v>51</v>
      </c>
      <c r="AM19" s="2" t="s">
        <v>51</v>
      </c>
      <c r="AN19" s="13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 t="s">
        <v>51</v>
      </c>
    </row>
    <row r="20" spans="1:56" ht="60.75">
      <c r="A20" s="12"/>
      <c r="B20" s="9" t="s">
        <v>89</v>
      </c>
      <c r="C20" s="9" t="s">
        <v>90</v>
      </c>
      <c r="D20" s="2"/>
      <c r="E20" s="2" t="s">
        <v>131</v>
      </c>
      <c r="F20" s="9" t="s">
        <v>45</v>
      </c>
      <c r="G20" s="2" t="s">
        <v>87</v>
      </c>
      <c r="H20" s="2"/>
      <c r="I20" s="2"/>
      <c r="J20" s="2" t="s">
        <v>141</v>
      </c>
      <c r="K20" s="2" t="s">
        <v>139</v>
      </c>
      <c r="L20" s="2" t="s">
        <v>98</v>
      </c>
      <c r="M20" s="2"/>
      <c r="N20" s="2" t="s">
        <v>98</v>
      </c>
      <c r="O20" s="10">
        <v>44722</v>
      </c>
      <c r="P20" s="2" t="s">
        <v>49</v>
      </c>
      <c r="Q20" s="2" t="s">
        <v>51</v>
      </c>
      <c r="R20" s="2" t="s">
        <v>51</v>
      </c>
      <c r="S20" s="2" t="s">
        <v>51</v>
      </c>
      <c r="T20" s="9" t="s">
        <v>66</v>
      </c>
      <c r="U20" s="2">
        <f t="shared" si="8"/>
        <v>3</v>
      </c>
      <c r="V20" s="2" t="s">
        <v>68</v>
      </c>
      <c r="W20" s="2">
        <f t="shared" si="9"/>
        <v>5</v>
      </c>
      <c r="X20" s="2" t="s">
        <v>68</v>
      </c>
      <c r="Y20" s="2">
        <f t="shared" si="10"/>
        <v>5</v>
      </c>
      <c r="Z20" s="2" t="str">
        <f t="shared" si="11"/>
        <v>ALTA</v>
      </c>
      <c r="AA20" s="9" t="s">
        <v>75</v>
      </c>
      <c r="AB20" s="2" t="s">
        <v>117</v>
      </c>
      <c r="AC20" s="2" t="s">
        <v>79</v>
      </c>
      <c r="AD20" s="2" t="s">
        <v>51</v>
      </c>
      <c r="AE20" s="2" t="s">
        <v>51</v>
      </c>
      <c r="AF20" s="2" t="s">
        <v>82</v>
      </c>
      <c r="AG20" s="2" t="s">
        <v>51</v>
      </c>
      <c r="AH20" s="2" t="s">
        <v>51</v>
      </c>
      <c r="AI20" s="2" t="s">
        <v>118</v>
      </c>
      <c r="AJ20" s="2" t="s">
        <v>79</v>
      </c>
      <c r="AK20" s="2" t="s">
        <v>51</v>
      </c>
      <c r="AL20" s="2" t="s">
        <v>51</v>
      </c>
      <c r="AM20" s="2" t="s">
        <v>51</v>
      </c>
      <c r="AN20" s="13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</row>
    <row r="21" spans="1:56" ht="60.75">
      <c r="A21" s="12"/>
      <c r="B21" s="9" t="s">
        <v>89</v>
      </c>
      <c r="C21" s="9" t="s">
        <v>90</v>
      </c>
      <c r="D21" s="2"/>
      <c r="E21" s="2" t="s">
        <v>132</v>
      </c>
      <c r="F21" s="9" t="s">
        <v>45</v>
      </c>
      <c r="G21" s="2" t="s">
        <v>87</v>
      </c>
      <c r="H21" s="2"/>
      <c r="I21" s="2"/>
      <c r="J21" s="2" t="s">
        <v>142</v>
      </c>
      <c r="K21" s="2" t="s">
        <v>139</v>
      </c>
      <c r="L21" s="2" t="s">
        <v>98</v>
      </c>
      <c r="M21" s="2"/>
      <c r="N21" s="2" t="s">
        <v>98</v>
      </c>
      <c r="O21" s="10">
        <v>44722</v>
      </c>
      <c r="P21" s="2" t="s">
        <v>49</v>
      </c>
      <c r="Q21" s="2" t="s">
        <v>51</v>
      </c>
      <c r="R21" s="2" t="s">
        <v>51</v>
      </c>
      <c r="S21" s="2" t="s">
        <v>51</v>
      </c>
      <c r="T21" s="9" t="s">
        <v>66</v>
      </c>
      <c r="U21" s="2">
        <f t="shared" si="8"/>
        <v>3</v>
      </c>
      <c r="V21" s="2" t="s">
        <v>68</v>
      </c>
      <c r="W21" s="2">
        <f t="shared" si="9"/>
        <v>5</v>
      </c>
      <c r="X21" s="2" t="s">
        <v>68</v>
      </c>
      <c r="Y21" s="2">
        <f t="shared" si="10"/>
        <v>5</v>
      </c>
      <c r="Z21" s="2" t="str">
        <f t="shared" si="11"/>
        <v>ALTA</v>
      </c>
      <c r="AA21" s="9" t="s">
        <v>75</v>
      </c>
      <c r="AB21" s="2" t="s">
        <v>117</v>
      </c>
      <c r="AC21" s="2" t="s">
        <v>79</v>
      </c>
      <c r="AD21" s="2" t="s">
        <v>51</v>
      </c>
      <c r="AE21" s="2" t="s">
        <v>51</v>
      </c>
      <c r="AF21" s="2" t="s">
        <v>82</v>
      </c>
      <c r="AG21" s="2" t="s">
        <v>51</v>
      </c>
      <c r="AH21" s="2" t="s">
        <v>51</v>
      </c>
      <c r="AI21" s="2" t="s">
        <v>118</v>
      </c>
      <c r="AJ21" s="2" t="s">
        <v>79</v>
      </c>
      <c r="AK21" s="2" t="s">
        <v>51</v>
      </c>
      <c r="AL21" s="2" t="s">
        <v>51</v>
      </c>
      <c r="AM21" s="2" t="s">
        <v>51</v>
      </c>
      <c r="AN21" s="13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 t="s">
        <v>52</v>
      </c>
    </row>
    <row r="22" spans="1:56" ht="60.75">
      <c r="A22" s="12"/>
      <c r="B22" s="9" t="s">
        <v>89</v>
      </c>
      <c r="C22" s="9" t="s">
        <v>90</v>
      </c>
      <c r="D22" s="2"/>
      <c r="E22" s="2" t="s">
        <v>133</v>
      </c>
      <c r="F22" s="9" t="s">
        <v>45</v>
      </c>
      <c r="G22" s="2" t="s">
        <v>87</v>
      </c>
      <c r="H22" s="2"/>
      <c r="I22" s="2"/>
      <c r="J22" s="2" t="s">
        <v>143</v>
      </c>
      <c r="K22" s="2" t="s">
        <v>139</v>
      </c>
      <c r="L22" s="2" t="s">
        <v>98</v>
      </c>
      <c r="M22" s="2"/>
      <c r="N22" s="2" t="s">
        <v>98</v>
      </c>
      <c r="O22" s="10">
        <v>44722</v>
      </c>
      <c r="P22" s="2" t="s">
        <v>49</v>
      </c>
      <c r="Q22" s="2" t="s">
        <v>51</v>
      </c>
      <c r="R22" s="2" t="s">
        <v>51</v>
      </c>
      <c r="S22" s="2" t="s">
        <v>51</v>
      </c>
      <c r="T22" s="9" t="s">
        <v>66</v>
      </c>
      <c r="U22" s="2">
        <f t="shared" si="8"/>
        <v>3</v>
      </c>
      <c r="V22" s="2" t="s">
        <v>68</v>
      </c>
      <c r="W22" s="2">
        <f t="shared" si="9"/>
        <v>5</v>
      </c>
      <c r="X22" s="2" t="s">
        <v>68</v>
      </c>
      <c r="Y22" s="2">
        <f t="shared" si="10"/>
        <v>5</v>
      </c>
      <c r="Z22" s="2" t="str">
        <f t="shared" si="11"/>
        <v>ALTA</v>
      </c>
      <c r="AA22" s="9" t="s">
        <v>75</v>
      </c>
      <c r="AB22" s="2" t="s">
        <v>117</v>
      </c>
      <c r="AC22" s="2" t="s">
        <v>79</v>
      </c>
      <c r="AD22" s="2" t="s">
        <v>51</v>
      </c>
      <c r="AE22" s="2" t="s">
        <v>51</v>
      </c>
      <c r="AF22" s="2" t="s">
        <v>82</v>
      </c>
      <c r="AG22" s="2" t="s">
        <v>51</v>
      </c>
      <c r="AH22" s="2" t="s">
        <v>51</v>
      </c>
      <c r="AI22" s="2" t="s">
        <v>118</v>
      </c>
      <c r="AJ22" s="2" t="s">
        <v>79</v>
      </c>
      <c r="AK22" s="2" t="s">
        <v>51</v>
      </c>
      <c r="AL22" s="2" t="s">
        <v>51</v>
      </c>
      <c r="AM22" s="2" t="s">
        <v>51</v>
      </c>
      <c r="AN22" s="13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 t="s">
        <v>53</v>
      </c>
    </row>
    <row r="23" spans="1:56" ht="60.75">
      <c r="A23" s="12"/>
      <c r="B23" s="9" t="s">
        <v>89</v>
      </c>
      <c r="C23" s="9" t="s">
        <v>90</v>
      </c>
      <c r="D23" s="2"/>
      <c r="E23" s="2" t="s">
        <v>134</v>
      </c>
      <c r="F23" s="9" t="s">
        <v>45</v>
      </c>
      <c r="G23" s="2" t="s">
        <v>87</v>
      </c>
      <c r="H23" s="2"/>
      <c r="I23" s="2"/>
      <c r="J23" s="2" t="s">
        <v>144</v>
      </c>
      <c r="K23" s="2" t="s">
        <v>139</v>
      </c>
      <c r="L23" s="2" t="s">
        <v>98</v>
      </c>
      <c r="M23" s="2"/>
      <c r="N23" s="2" t="s">
        <v>98</v>
      </c>
      <c r="O23" s="10">
        <v>44722</v>
      </c>
      <c r="P23" s="2" t="s">
        <v>49</v>
      </c>
      <c r="Q23" s="2" t="s">
        <v>51</v>
      </c>
      <c r="R23" s="2" t="s">
        <v>51</v>
      </c>
      <c r="S23" s="2" t="s">
        <v>51</v>
      </c>
      <c r="T23" s="9" t="s">
        <v>66</v>
      </c>
      <c r="U23" s="2">
        <f t="shared" si="8"/>
        <v>3</v>
      </c>
      <c r="V23" s="2" t="s">
        <v>68</v>
      </c>
      <c r="W23" s="2">
        <f t="shared" si="9"/>
        <v>5</v>
      </c>
      <c r="X23" s="2" t="s">
        <v>68</v>
      </c>
      <c r="Y23" s="2">
        <f t="shared" si="10"/>
        <v>5</v>
      </c>
      <c r="Z23" s="2" t="str">
        <f t="shared" si="11"/>
        <v>ALTA</v>
      </c>
      <c r="AA23" s="9" t="s">
        <v>75</v>
      </c>
      <c r="AB23" s="2" t="s">
        <v>117</v>
      </c>
      <c r="AC23" s="2" t="s">
        <v>79</v>
      </c>
      <c r="AD23" s="2" t="s">
        <v>51</v>
      </c>
      <c r="AE23" s="2" t="s">
        <v>51</v>
      </c>
      <c r="AF23" s="2" t="s">
        <v>82</v>
      </c>
      <c r="AG23" s="2" t="s">
        <v>51</v>
      </c>
      <c r="AH23" s="2" t="s">
        <v>51</v>
      </c>
      <c r="AI23" s="2" t="s">
        <v>118</v>
      </c>
      <c r="AJ23" s="2" t="s">
        <v>79</v>
      </c>
      <c r="AK23" s="2" t="s">
        <v>51</v>
      </c>
      <c r="AL23" s="2" t="s">
        <v>51</v>
      </c>
      <c r="AM23" s="2" t="s">
        <v>51</v>
      </c>
      <c r="AN23" s="13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 t="s">
        <v>54</v>
      </c>
    </row>
    <row r="24" spans="1:56" ht="60.75">
      <c r="A24" s="12"/>
      <c r="B24" s="9" t="s">
        <v>89</v>
      </c>
      <c r="C24" s="9" t="s">
        <v>90</v>
      </c>
      <c r="D24" s="2"/>
      <c r="E24" s="2" t="s">
        <v>135</v>
      </c>
      <c r="F24" s="9" t="s">
        <v>45</v>
      </c>
      <c r="G24" s="2" t="s">
        <v>87</v>
      </c>
      <c r="H24" s="2"/>
      <c r="I24" s="2"/>
      <c r="J24" s="2" t="s">
        <v>145</v>
      </c>
      <c r="K24" s="2" t="s">
        <v>139</v>
      </c>
      <c r="L24" s="2" t="s">
        <v>98</v>
      </c>
      <c r="M24" s="2"/>
      <c r="N24" s="2" t="s">
        <v>98</v>
      </c>
      <c r="O24" s="10">
        <v>44722</v>
      </c>
      <c r="P24" s="2" t="s">
        <v>49</v>
      </c>
      <c r="Q24" s="2" t="s">
        <v>51</v>
      </c>
      <c r="R24" s="2" t="s">
        <v>51</v>
      </c>
      <c r="S24" s="2" t="s">
        <v>51</v>
      </c>
      <c r="T24" s="9" t="s">
        <v>66</v>
      </c>
      <c r="U24" s="2">
        <f t="shared" si="8"/>
        <v>3</v>
      </c>
      <c r="V24" s="2" t="s">
        <v>68</v>
      </c>
      <c r="W24" s="2">
        <f t="shared" si="9"/>
        <v>5</v>
      </c>
      <c r="X24" s="2" t="s">
        <v>68</v>
      </c>
      <c r="Y24" s="2">
        <f t="shared" si="10"/>
        <v>5</v>
      </c>
      <c r="Z24" s="2" t="str">
        <f t="shared" si="11"/>
        <v>ALTA</v>
      </c>
      <c r="AA24" s="9" t="s">
        <v>75</v>
      </c>
      <c r="AB24" s="2" t="s">
        <v>117</v>
      </c>
      <c r="AC24" s="2" t="s">
        <v>79</v>
      </c>
      <c r="AD24" s="2" t="s">
        <v>51</v>
      </c>
      <c r="AE24" s="2" t="s">
        <v>51</v>
      </c>
      <c r="AF24" s="2" t="s">
        <v>82</v>
      </c>
      <c r="AG24" s="2" t="s">
        <v>51</v>
      </c>
      <c r="AH24" s="2" t="s">
        <v>51</v>
      </c>
      <c r="AI24" s="2" t="s">
        <v>118</v>
      </c>
      <c r="AJ24" s="2" t="s">
        <v>79</v>
      </c>
      <c r="AK24" s="2" t="s">
        <v>51</v>
      </c>
      <c r="AL24" s="2" t="s">
        <v>51</v>
      </c>
      <c r="AM24" s="2" t="s">
        <v>51</v>
      </c>
      <c r="AN24" s="13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 t="s">
        <v>55</v>
      </c>
    </row>
    <row r="25" spans="1:56" ht="60.75">
      <c r="A25" s="12"/>
      <c r="B25" s="9" t="s">
        <v>89</v>
      </c>
      <c r="C25" s="9" t="s">
        <v>90</v>
      </c>
      <c r="D25" s="2"/>
      <c r="E25" s="2" t="s">
        <v>136</v>
      </c>
      <c r="F25" s="9" t="s">
        <v>45</v>
      </c>
      <c r="G25" s="2" t="s">
        <v>87</v>
      </c>
      <c r="H25" s="2"/>
      <c r="I25" s="2"/>
      <c r="J25" s="2" t="s">
        <v>146</v>
      </c>
      <c r="K25" s="2" t="s">
        <v>139</v>
      </c>
      <c r="L25" s="2" t="s">
        <v>98</v>
      </c>
      <c r="M25" s="2"/>
      <c r="N25" s="2" t="s">
        <v>98</v>
      </c>
      <c r="O25" s="10">
        <v>44722</v>
      </c>
      <c r="P25" s="2" t="s">
        <v>49</v>
      </c>
      <c r="Q25" s="2" t="s">
        <v>51</v>
      </c>
      <c r="R25" s="2" t="s">
        <v>51</v>
      </c>
      <c r="S25" s="2" t="s">
        <v>51</v>
      </c>
      <c r="T25" s="9" t="s">
        <v>66</v>
      </c>
      <c r="U25" s="2">
        <f t="shared" si="8"/>
        <v>3</v>
      </c>
      <c r="V25" s="2" t="s">
        <v>68</v>
      </c>
      <c r="W25" s="2">
        <f t="shared" si="9"/>
        <v>5</v>
      </c>
      <c r="X25" s="2" t="s">
        <v>68</v>
      </c>
      <c r="Y25" s="2">
        <f t="shared" si="10"/>
        <v>5</v>
      </c>
      <c r="Z25" s="2" t="str">
        <f t="shared" si="11"/>
        <v>ALTA</v>
      </c>
      <c r="AA25" s="9" t="s">
        <v>75</v>
      </c>
      <c r="AB25" s="2" t="s">
        <v>117</v>
      </c>
      <c r="AC25" s="2" t="s">
        <v>79</v>
      </c>
      <c r="AD25" s="2" t="s">
        <v>51</v>
      </c>
      <c r="AE25" s="2" t="s">
        <v>51</v>
      </c>
      <c r="AF25" s="2" t="s">
        <v>82</v>
      </c>
      <c r="AG25" s="2" t="s">
        <v>51</v>
      </c>
      <c r="AH25" s="2" t="s">
        <v>51</v>
      </c>
      <c r="AI25" s="2" t="s">
        <v>118</v>
      </c>
      <c r="AJ25" s="2" t="s">
        <v>79</v>
      </c>
      <c r="AK25" s="2" t="s">
        <v>51</v>
      </c>
      <c r="AL25" s="2" t="s">
        <v>51</v>
      </c>
      <c r="AM25" s="2" t="s">
        <v>51</v>
      </c>
      <c r="AN25" s="13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 t="s">
        <v>56</v>
      </c>
    </row>
    <row r="26" spans="1:56" ht="60.75">
      <c r="A26" s="12"/>
      <c r="B26" s="9" t="s">
        <v>89</v>
      </c>
      <c r="C26" s="9" t="s">
        <v>90</v>
      </c>
      <c r="D26" s="2"/>
      <c r="E26" s="2" t="s">
        <v>137</v>
      </c>
      <c r="F26" s="9" t="s">
        <v>45</v>
      </c>
      <c r="G26" s="2" t="s">
        <v>87</v>
      </c>
      <c r="H26" s="2"/>
      <c r="I26" s="2"/>
      <c r="J26" s="2" t="s">
        <v>147</v>
      </c>
      <c r="K26" s="2" t="s">
        <v>139</v>
      </c>
      <c r="L26" s="2" t="s">
        <v>98</v>
      </c>
      <c r="M26" s="2"/>
      <c r="N26" s="2" t="s">
        <v>98</v>
      </c>
      <c r="O26" s="10">
        <v>44722</v>
      </c>
      <c r="P26" s="2" t="s">
        <v>49</v>
      </c>
      <c r="Q26" s="2" t="s">
        <v>51</v>
      </c>
      <c r="R26" s="2" t="s">
        <v>51</v>
      </c>
      <c r="S26" s="2" t="s">
        <v>51</v>
      </c>
      <c r="T26" s="9" t="s">
        <v>66</v>
      </c>
      <c r="U26" s="2">
        <f t="shared" si="8"/>
        <v>3</v>
      </c>
      <c r="V26" s="2" t="s">
        <v>68</v>
      </c>
      <c r="W26" s="2">
        <f t="shared" si="9"/>
        <v>5</v>
      </c>
      <c r="X26" s="2" t="s">
        <v>68</v>
      </c>
      <c r="Y26" s="2">
        <f t="shared" si="10"/>
        <v>5</v>
      </c>
      <c r="Z26" s="2" t="str">
        <f t="shared" si="11"/>
        <v>ALTA</v>
      </c>
      <c r="AA26" s="9" t="s">
        <v>75</v>
      </c>
      <c r="AB26" s="2" t="s">
        <v>117</v>
      </c>
      <c r="AC26" s="2" t="s">
        <v>79</v>
      </c>
      <c r="AD26" s="2" t="s">
        <v>51</v>
      </c>
      <c r="AE26" s="2" t="s">
        <v>51</v>
      </c>
      <c r="AF26" s="2" t="s">
        <v>82</v>
      </c>
      <c r="AG26" s="2" t="s">
        <v>51</v>
      </c>
      <c r="AH26" s="2" t="s">
        <v>51</v>
      </c>
      <c r="AI26" s="2" t="s">
        <v>118</v>
      </c>
      <c r="AJ26" s="2" t="s">
        <v>79</v>
      </c>
      <c r="AK26" s="2" t="s">
        <v>51</v>
      </c>
      <c r="AL26" s="2" t="s">
        <v>51</v>
      </c>
      <c r="AM26" s="2" t="s">
        <v>51</v>
      </c>
      <c r="AN26" s="13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 t="s">
        <v>57</v>
      </c>
    </row>
    <row r="27" spans="1:56">
      <c r="A27" s="12"/>
      <c r="B27" s="9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>
        <f t="shared" si="0"/>
        <v>0</v>
      </c>
      <c r="V27" s="2"/>
      <c r="W27" s="2">
        <f t="shared" si="1"/>
        <v>0</v>
      </c>
      <c r="X27" s="2"/>
      <c r="Y27" s="2">
        <f t="shared" si="2"/>
        <v>0</v>
      </c>
      <c r="Z27" s="2" t="str">
        <f t="shared" si="3"/>
        <v>FALTAN DATOS</v>
      </c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13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 t="s">
        <v>58</v>
      </c>
    </row>
    <row r="28" spans="1:56">
      <c r="A28" s="12"/>
      <c r="B28" s="9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>
        <f t="shared" si="0"/>
        <v>0</v>
      </c>
      <c r="V28" s="2"/>
      <c r="W28" s="2">
        <f t="shared" si="1"/>
        <v>0</v>
      </c>
      <c r="X28" s="2"/>
      <c r="Y28" s="2">
        <f t="shared" si="2"/>
        <v>0</v>
      </c>
      <c r="Z28" s="2" t="str">
        <f t="shared" si="3"/>
        <v>FALTAN DATOS</v>
      </c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13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 t="s">
        <v>59</v>
      </c>
    </row>
    <row r="29" spans="1:56">
      <c r="A29" s="12"/>
      <c r="B29" s="9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>
        <f t="shared" si="0"/>
        <v>0</v>
      </c>
      <c r="V29" s="2"/>
      <c r="W29" s="2">
        <f t="shared" si="1"/>
        <v>0</v>
      </c>
      <c r="X29" s="2"/>
      <c r="Y29" s="2">
        <f t="shared" si="2"/>
        <v>0</v>
      </c>
      <c r="Z29" s="2" t="str">
        <f t="shared" si="3"/>
        <v>FALTAN DATOS</v>
      </c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13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 t="s">
        <v>60</v>
      </c>
    </row>
    <row r="30" spans="1:56">
      <c r="A30" s="12"/>
      <c r="B30" s="9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>
        <f t="shared" si="0"/>
        <v>0</v>
      </c>
      <c r="V30" s="2"/>
      <c r="W30" s="2">
        <f t="shared" si="1"/>
        <v>0</v>
      </c>
      <c r="X30" s="2"/>
      <c r="Y30" s="2">
        <f t="shared" si="2"/>
        <v>0</v>
      </c>
      <c r="Z30" s="2" t="str">
        <f t="shared" si="3"/>
        <v>FALTAN DATOS</v>
      </c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13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 t="s">
        <v>61</v>
      </c>
    </row>
    <row r="31" spans="1:56">
      <c r="A31" s="12"/>
      <c r="B31" s="9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>
        <f t="shared" si="0"/>
        <v>0</v>
      </c>
      <c r="V31" s="2"/>
      <c r="W31" s="2">
        <f t="shared" si="1"/>
        <v>0</v>
      </c>
      <c r="X31" s="2"/>
      <c r="Y31" s="2">
        <f t="shared" si="2"/>
        <v>0</v>
      </c>
      <c r="Z31" s="2" t="str">
        <f t="shared" si="3"/>
        <v>FALTAN DATOS</v>
      </c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13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 t="s">
        <v>62</v>
      </c>
    </row>
    <row r="32" spans="1:56">
      <c r="A32" s="12"/>
      <c r="B32" s="9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>
        <f t="shared" si="0"/>
        <v>0</v>
      </c>
      <c r="V32" s="2"/>
      <c r="W32" s="2">
        <f t="shared" si="1"/>
        <v>0</v>
      </c>
      <c r="X32" s="2"/>
      <c r="Y32" s="2">
        <f t="shared" si="2"/>
        <v>0</v>
      </c>
      <c r="Z32" s="2" t="str">
        <f t="shared" si="3"/>
        <v>FALTAN DATOS</v>
      </c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13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 t="s">
        <v>63</v>
      </c>
    </row>
    <row r="33" spans="1:56">
      <c r="A33" s="12"/>
      <c r="B33" s="9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>
        <f t="shared" si="0"/>
        <v>0</v>
      </c>
      <c r="V33" s="2"/>
      <c r="W33" s="2">
        <f t="shared" si="1"/>
        <v>0</v>
      </c>
      <c r="X33" s="2"/>
      <c r="Y33" s="2">
        <f t="shared" si="2"/>
        <v>0</v>
      </c>
      <c r="Z33" s="2" t="str">
        <f t="shared" si="3"/>
        <v>FALTAN DATOS</v>
      </c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13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 t="s">
        <v>64</v>
      </c>
    </row>
    <row r="34" spans="1:56">
      <c r="A34" s="12"/>
      <c r="B34" s="9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>
        <f t="shared" si="0"/>
        <v>0</v>
      </c>
      <c r="V34" s="2"/>
      <c r="W34" s="2">
        <f t="shared" si="1"/>
        <v>0</v>
      </c>
      <c r="X34" s="2"/>
      <c r="Y34" s="2">
        <f t="shared" si="2"/>
        <v>0</v>
      </c>
      <c r="Z34" s="2" t="str">
        <f t="shared" si="3"/>
        <v>FALTAN DATOS</v>
      </c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13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 t="s">
        <v>51</v>
      </c>
    </row>
    <row r="35" spans="1:56">
      <c r="A35" s="12"/>
      <c r="B35" s="9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>
        <f t="shared" si="0"/>
        <v>0</v>
      </c>
      <c r="V35" s="2"/>
      <c r="W35" s="2">
        <f t="shared" si="1"/>
        <v>0</v>
      </c>
      <c r="X35" s="2"/>
      <c r="Y35" s="2">
        <f t="shared" si="2"/>
        <v>0</v>
      </c>
      <c r="Z35" s="2" t="str">
        <f t="shared" si="3"/>
        <v>FALTAN DATOS</v>
      </c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13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</row>
    <row r="36" spans="1:56">
      <c r="A36" s="12"/>
      <c r="B36" s="9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>
        <f t="shared" si="0"/>
        <v>0</v>
      </c>
      <c r="V36" s="2"/>
      <c r="W36" s="2">
        <f t="shared" si="1"/>
        <v>0</v>
      </c>
      <c r="X36" s="2"/>
      <c r="Y36" s="2">
        <f t="shared" si="2"/>
        <v>0</v>
      </c>
      <c r="Z36" s="2" t="str">
        <f t="shared" si="3"/>
        <v>FALTAN DATOS</v>
      </c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13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</row>
    <row r="37" spans="1:56">
      <c r="A37" s="12"/>
      <c r="B37" s="9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>
        <f t="shared" si="0"/>
        <v>0</v>
      </c>
      <c r="V37" s="2"/>
      <c r="W37" s="2">
        <f t="shared" si="1"/>
        <v>0</v>
      </c>
      <c r="X37" s="2"/>
      <c r="Y37" s="2">
        <f t="shared" si="2"/>
        <v>0</v>
      </c>
      <c r="Z37" s="2" t="str">
        <f t="shared" si="3"/>
        <v>FALTAN DATOS</v>
      </c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13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1" t="s">
        <v>65</v>
      </c>
    </row>
    <row r="38" spans="1:56">
      <c r="A38" s="12"/>
      <c r="B38" s="9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>
        <f t="shared" si="0"/>
        <v>0</v>
      </c>
      <c r="V38" s="2"/>
      <c r="W38" s="2">
        <f t="shared" si="1"/>
        <v>0</v>
      </c>
      <c r="X38" s="2"/>
      <c r="Y38" s="2">
        <f t="shared" si="2"/>
        <v>0</v>
      </c>
      <c r="Z38" s="2" t="str">
        <f t="shared" si="3"/>
        <v>FALTAN DATOS</v>
      </c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13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 t="s">
        <v>66</v>
      </c>
    </row>
    <row r="39" spans="1:56">
      <c r="A39" s="12"/>
      <c r="B39" s="9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>
        <f t="shared" si="0"/>
        <v>0</v>
      </c>
      <c r="V39" s="2"/>
      <c r="W39" s="2">
        <f t="shared" si="1"/>
        <v>0</v>
      </c>
      <c r="X39" s="2"/>
      <c r="Y39" s="2">
        <f t="shared" si="2"/>
        <v>0</v>
      </c>
      <c r="Z39" s="2" t="str">
        <f t="shared" si="3"/>
        <v>FALTAN DATOS</v>
      </c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13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 t="s">
        <v>67</v>
      </c>
    </row>
    <row r="40" spans="1:56">
      <c r="A40" s="12"/>
      <c r="B40" s="9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>
        <f t="shared" si="0"/>
        <v>0</v>
      </c>
      <c r="V40" s="2"/>
      <c r="W40" s="2">
        <f t="shared" si="1"/>
        <v>0</v>
      </c>
      <c r="X40" s="2"/>
      <c r="Y40" s="2">
        <f t="shared" si="2"/>
        <v>0</v>
      </c>
      <c r="Z40" s="2" t="str">
        <f t="shared" si="3"/>
        <v>FALTAN DATOS</v>
      </c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13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</row>
    <row r="41" spans="1:56">
      <c r="A41" s="12"/>
      <c r="B41" s="9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>
        <f t="shared" si="0"/>
        <v>0</v>
      </c>
      <c r="V41" s="2"/>
      <c r="W41" s="2">
        <f t="shared" si="1"/>
        <v>0</v>
      </c>
      <c r="X41" s="2"/>
      <c r="Y41" s="2">
        <f t="shared" si="2"/>
        <v>0</v>
      </c>
      <c r="Z41" s="2" t="str">
        <f t="shared" si="3"/>
        <v>FALTAN DATOS</v>
      </c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13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 t="s">
        <v>68</v>
      </c>
    </row>
    <row r="42" spans="1:56">
      <c r="A42" s="12"/>
      <c r="B42" s="9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>
        <f t="shared" si="0"/>
        <v>0</v>
      </c>
      <c r="V42" s="2"/>
      <c r="W42" s="2">
        <f t="shared" si="1"/>
        <v>0</v>
      </c>
      <c r="X42" s="2"/>
      <c r="Y42" s="2">
        <f t="shared" si="2"/>
        <v>0</v>
      </c>
      <c r="Z42" s="2" t="str">
        <f t="shared" si="3"/>
        <v>FALTAN DATOS</v>
      </c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13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 t="s">
        <v>69</v>
      </c>
    </row>
    <row r="43" spans="1:56">
      <c r="A43" s="12"/>
      <c r="B43" s="9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>
        <f t="shared" si="0"/>
        <v>0</v>
      </c>
      <c r="V43" s="2"/>
      <c r="W43" s="2">
        <f t="shared" si="1"/>
        <v>0</v>
      </c>
      <c r="X43" s="2"/>
      <c r="Y43" s="2">
        <f t="shared" si="2"/>
        <v>0</v>
      </c>
      <c r="Z43" s="2" t="str">
        <f t="shared" si="3"/>
        <v>FALTAN DATOS</v>
      </c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13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 t="s">
        <v>70</v>
      </c>
    </row>
    <row r="44" spans="1:56">
      <c r="A44" s="12"/>
      <c r="B44" s="9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>
        <f t="shared" si="0"/>
        <v>0</v>
      </c>
      <c r="V44" s="2"/>
      <c r="W44" s="2">
        <f t="shared" si="1"/>
        <v>0</v>
      </c>
      <c r="X44" s="2"/>
      <c r="Y44" s="2">
        <f t="shared" si="2"/>
        <v>0</v>
      </c>
      <c r="Z44" s="2" t="str">
        <f t="shared" si="3"/>
        <v>FALTAN DATOS</v>
      </c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13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</row>
    <row r="45" spans="1:56">
      <c r="A45" s="12"/>
      <c r="B45" s="9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>
        <f t="shared" si="0"/>
        <v>0</v>
      </c>
      <c r="V45" s="2"/>
      <c r="W45" s="2">
        <f t="shared" si="1"/>
        <v>0</v>
      </c>
      <c r="X45" s="2"/>
      <c r="Y45" s="2">
        <f t="shared" si="2"/>
        <v>0</v>
      </c>
      <c r="Z45" s="2" t="str">
        <f t="shared" si="3"/>
        <v>FALTAN DATOS</v>
      </c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13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 t="s">
        <v>71</v>
      </c>
    </row>
    <row r="46" spans="1:56">
      <c r="A46" s="12"/>
      <c r="B46" s="9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>
        <f t="shared" si="0"/>
        <v>0</v>
      </c>
      <c r="V46" s="2"/>
      <c r="W46" s="2">
        <f t="shared" si="1"/>
        <v>0</v>
      </c>
      <c r="X46" s="2"/>
      <c r="Y46" s="2">
        <f t="shared" si="2"/>
        <v>0</v>
      </c>
      <c r="Z46" s="2" t="str">
        <f t="shared" si="3"/>
        <v>FALTAN DATOS</v>
      </c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13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 t="s">
        <v>72</v>
      </c>
    </row>
    <row r="47" spans="1:56">
      <c r="A47" s="12"/>
      <c r="B47" s="9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>
        <f t="shared" si="0"/>
        <v>0</v>
      </c>
      <c r="V47" s="2"/>
      <c r="W47" s="2">
        <f t="shared" si="1"/>
        <v>0</v>
      </c>
      <c r="X47" s="2"/>
      <c r="Y47" s="2">
        <f t="shared" si="2"/>
        <v>0</v>
      </c>
      <c r="Z47" s="2" t="str">
        <f t="shared" si="3"/>
        <v>FALTAN DATOS</v>
      </c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13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 t="s">
        <v>73</v>
      </c>
    </row>
    <row r="48" spans="1:56">
      <c r="A48" s="12"/>
      <c r="B48" s="9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>
        <f t="shared" si="0"/>
        <v>0</v>
      </c>
      <c r="V48" s="2"/>
      <c r="W48" s="2">
        <f t="shared" si="1"/>
        <v>0</v>
      </c>
      <c r="X48" s="2"/>
      <c r="Y48" s="2">
        <f t="shared" si="2"/>
        <v>0</v>
      </c>
      <c r="Z48" s="2" t="str">
        <f t="shared" si="3"/>
        <v>FALTAN DATOS</v>
      </c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13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 t="s">
        <v>74</v>
      </c>
    </row>
    <row r="49" spans="1:56">
      <c r="A49" s="12"/>
      <c r="B49" s="9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>
        <f t="shared" si="0"/>
        <v>0</v>
      </c>
      <c r="V49" s="2"/>
      <c r="W49" s="2">
        <f t="shared" si="1"/>
        <v>0</v>
      </c>
      <c r="X49" s="2"/>
      <c r="Y49" s="2">
        <f t="shared" si="2"/>
        <v>0</v>
      </c>
      <c r="Z49" s="2" t="str">
        <f t="shared" si="3"/>
        <v>FALTAN DATOS</v>
      </c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13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 t="s">
        <v>51</v>
      </c>
    </row>
    <row r="50" spans="1:56">
      <c r="A50" s="12"/>
      <c r="B50" s="9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>
        <f t="shared" si="0"/>
        <v>0</v>
      </c>
      <c r="V50" s="2"/>
      <c r="W50" s="2">
        <f t="shared" si="1"/>
        <v>0</v>
      </c>
      <c r="X50" s="2"/>
      <c r="Y50" s="2">
        <f t="shared" si="2"/>
        <v>0</v>
      </c>
      <c r="Z50" s="2" t="str">
        <f t="shared" si="3"/>
        <v>FALTAN DATOS</v>
      </c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13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</row>
    <row r="51" spans="1:56">
      <c r="A51" s="12"/>
      <c r="B51" s="9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>
        <f t="shared" si="0"/>
        <v>0</v>
      </c>
      <c r="V51" s="2"/>
      <c r="W51" s="2">
        <f t="shared" si="1"/>
        <v>0</v>
      </c>
      <c r="X51" s="2"/>
      <c r="Y51" s="2">
        <f t="shared" si="2"/>
        <v>0</v>
      </c>
      <c r="Z51" s="2" t="str">
        <f t="shared" si="3"/>
        <v>FALTAN DATOS</v>
      </c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13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</row>
    <row r="52" spans="1:56">
      <c r="A52" s="12"/>
      <c r="B52" s="9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>
        <f t="shared" si="0"/>
        <v>0</v>
      </c>
      <c r="V52" s="2"/>
      <c r="W52" s="2">
        <f t="shared" si="1"/>
        <v>0</v>
      </c>
      <c r="X52" s="2"/>
      <c r="Y52" s="2">
        <f t="shared" si="2"/>
        <v>0</v>
      </c>
      <c r="Z52" s="2" t="str">
        <f t="shared" si="3"/>
        <v>FALTAN DATOS</v>
      </c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13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 t="s">
        <v>75</v>
      </c>
    </row>
    <row r="53" spans="1:56">
      <c r="A53" s="12"/>
      <c r="B53" s="9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>
        <f t="shared" si="0"/>
        <v>0</v>
      </c>
      <c r="V53" s="2"/>
      <c r="W53" s="2">
        <f t="shared" si="1"/>
        <v>0</v>
      </c>
      <c r="X53" s="2"/>
      <c r="Y53" s="2">
        <f t="shared" si="2"/>
        <v>0</v>
      </c>
      <c r="Z53" s="2" t="str">
        <f t="shared" si="3"/>
        <v>FALTAN DATOS</v>
      </c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13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 t="s">
        <v>76</v>
      </c>
    </row>
    <row r="54" spans="1:56">
      <c r="A54" s="12"/>
      <c r="B54" s="9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>
        <f t="shared" si="0"/>
        <v>0</v>
      </c>
      <c r="V54" s="2"/>
      <c r="W54" s="2">
        <f t="shared" si="1"/>
        <v>0</v>
      </c>
      <c r="X54" s="2"/>
      <c r="Y54" s="2">
        <f t="shared" si="2"/>
        <v>0</v>
      </c>
      <c r="Z54" s="2" t="str">
        <f t="shared" si="3"/>
        <v>FALTAN DATOS</v>
      </c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13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 t="s">
        <v>77</v>
      </c>
    </row>
    <row r="55" spans="1:56">
      <c r="A55" s="12"/>
      <c r="B55" s="9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>
        <f t="shared" si="0"/>
        <v>0</v>
      </c>
      <c r="V55" s="2"/>
      <c r="W55" s="2">
        <f t="shared" si="1"/>
        <v>0</v>
      </c>
      <c r="X55" s="2"/>
      <c r="Y55" s="2">
        <f t="shared" si="2"/>
        <v>0</v>
      </c>
      <c r="Z55" s="2" t="str">
        <f t="shared" si="3"/>
        <v>FALTAN DATOS</v>
      </c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13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</row>
    <row r="56" spans="1:56">
      <c r="A56" s="12"/>
      <c r="B56" s="9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>
        <f t="shared" si="0"/>
        <v>0</v>
      </c>
      <c r="V56" s="2"/>
      <c r="W56" s="2">
        <f t="shared" si="1"/>
        <v>0</v>
      </c>
      <c r="X56" s="2"/>
      <c r="Y56" s="2">
        <f t="shared" si="2"/>
        <v>0</v>
      </c>
      <c r="Z56" s="2" t="str">
        <f t="shared" si="3"/>
        <v>FALTAN DATOS</v>
      </c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13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 t="s">
        <v>78</v>
      </c>
    </row>
    <row r="57" spans="1:56">
      <c r="A57" s="12"/>
      <c r="B57" s="9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>
        <f t="shared" si="0"/>
        <v>0</v>
      </c>
      <c r="V57" s="2"/>
      <c r="W57" s="2">
        <f t="shared" si="1"/>
        <v>0</v>
      </c>
      <c r="X57" s="2"/>
      <c r="Y57" s="2">
        <f t="shared" si="2"/>
        <v>0</v>
      </c>
      <c r="Z57" s="2" t="str">
        <f t="shared" si="3"/>
        <v>FALTAN DATOS</v>
      </c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13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 t="s">
        <v>79</v>
      </c>
    </row>
    <row r="58" spans="1:56">
      <c r="A58" s="12"/>
      <c r="B58" s="9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>
        <f t="shared" si="0"/>
        <v>0</v>
      </c>
      <c r="V58" s="2"/>
      <c r="W58" s="2">
        <f t="shared" si="1"/>
        <v>0</v>
      </c>
      <c r="X58" s="2"/>
      <c r="Y58" s="2">
        <f t="shared" si="2"/>
        <v>0</v>
      </c>
      <c r="Z58" s="2" t="str">
        <f t="shared" si="3"/>
        <v>FALTAN DATOS</v>
      </c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13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 t="s">
        <v>51</v>
      </c>
    </row>
    <row r="59" spans="1:56">
      <c r="A59" s="12"/>
      <c r="B59" s="9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>
        <f t="shared" si="0"/>
        <v>0</v>
      </c>
      <c r="V59" s="2"/>
      <c r="W59" s="2">
        <f t="shared" si="1"/>
        <v>0</v>
      </c>
      <c r="X59" s="2"/>
      <c r="Y59" s="2">
        <f t="shared" si="2"/>
        <v>0</v>
      </c>
      <c r="Z59" s="2" t="str">
        <f t="shared" si="3"/>
        <v>FALTAN DATOS</v>
      </c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13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</row>
    <row r="60" spans="1:56">
      <c r="A60" s="12"/>
      <c r="B60" s="9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>
        <f t="shared" si="0"/>
        <v>0</v>
      </c>
      <c r="V60" s="2"/>
      <c r="W60" s="2">
        <f t="shared" si="1"/>
        <v>0</v>
      </c>
      <c r="X60" s="2"/>
      <c r="Y60" s="2">
        <f t="shared" si="2"/>
        <v>0</v>
      </c>
      <c r="Z60" s="2" t="str">
        <f t="shared" si="3"/>
        <v>FALTAN DATOS</v>
      </c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13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</row>
    <row r="61" spans="1:56">
      <c r="A61" s="12"/>
      <c r="B61" s="9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>
        <f t="shared" si="0"/>
        <v>0</v>
      </c>
      <c r="V61" s="2"/>
      <c r="W61" s="2">
        <f t="shared" si="1"/>
        <v>0</v>
      </c>
      <c r="X61" s="2"/>
      <c r="Y61" s="2">
        <f t="shared" si="2"/>
        <v>0</v>
      </c>
      <c r="Z61" s="2" t="str">
        <f t="shared" si="3"/>
        <v>FALTAN DATOS</v>
      </c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13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 t="s">
        <v>80</v>
      </c>
    </row>
    <row r="62" spans="1:56">
      <c r="A62" s="12"/>
      <c r="B62" s="9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>
        <f t="shared" si="0"/>
        <v>0</v>
      </c>
      <c r="V62" s="2"/>
      <c r="W62" s="2">
        <f t="shared" si="1"/>
        <v>0</v>
      </c>
      <c r="X62" s="2"/>
      <c r="Y62" s="2">
        <f t="shared" si="2"/>
        <v>0</v>
      </c>
      <c r="Z62" s="2" t="str">
        <f t="shared" si="3"/>
        <v>FALTAN DATOS</v>
      </c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13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 t="s">
        <v>81</v>
      </c>
    </row>
    <row r="63" spans="1:56">
      <c r="A63" s="12"/>
      <c r="B63" s="9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>
        <f t="shared" si="0"/>
        <v>0</v>
      </c>
      <c r="V63" s="2"/>
      <c r="W63" s="2">
        <f t="shared" si="1"/>
        <v>0</v>
      </c>
      <c r="X63" s="2"/>
      <c r="Y63" s="2">
        <f t="shared" si="2"/>
        <v>0</v>
      </c>
      <c r="Z63" s="2" t="str">
        <f t="shared" si="3"/>
        <v>FALTAN DATOS</v>
      </c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13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 t="s">
        <v>82</v>
      </c>
    </row>
    <row r="64" spans="1:56">
      <c r="A64" s="12"/>
      <c r="B64" s="9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>
        <f t="shared" si="0"/>
        <v>0</v>
      </c>
      <c r="V64" s="2"/>
      <c r="W64" s="2">
        <f t="shared" si="1"/>
        <v>0</v>
      </c>
      <c r="X64" s="2"/>
      <c r="Y64" s="2">
        <f t="shared" si="2"/>
        <v>0</v>
      </c>
      <c r="Z64" s="2" t="str">
        <f t="shared" si="3"/>
        <v>FALTAN DATOS</v>
      </c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13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</row>
    <row r="65" spans="1:56">
      <c r="A65" s="12"/>
      <c r="B65" s="9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>
        <f t="shared" si="0"/>
        <v>0</v>
      </c>
      <c r="V65" s="2"/>
      <c r="W65" s="2">
        <f t="shared" si="1"/>
        <v>0</v>
      </c>
      <c r="X65" s="2"/>
      <c r="Y65" s="2">
        <f t="shared" si="2"/>
        <v>0</v>
      </c>
      <c r="Z65" s="2" t="str">
        <f t="shared" si="3"/>
        <v>FALTAN DATOS</v>
      </c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13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 t="s">
        <v>83</v>
      </c>
    </row>
    <row r="66" spans="1:56">
      <c r="A66" s="12"/>
      <c r="B66" s="9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>
        <f t="shared" si="0"/>
        <v>0</v>
      </c>
      <c r="V66" s="2"/>
      <c r="W66" s="2">
        <f t="shared" si="1"/>
        <v>0</v>
      </c>
      <c r="X66" s="2"/>
      <c r="Y66" s="2">
        <f t="shared" si="2"/>
        <v>0</v>
      </c>
      <c r="Z66" s="2" t="str">
        <f t="shared" si="3"/>
        <v>FALTAN DATOS</v>
      </c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13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 t="s">
        <v>84</v>
      </c>
    </row>
    <row r="67" spans="1:56">
      <c r="A67" s="12"/>
      <c r="B67" s="9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>
        <f t="shared" si="0"/>
        <v>0</v>
      </c>
      <c r="V67" s="2"/>
      <c r="W67" s="2">
        <f t="shared" si="1"/>
        <v>0</v>
      </c>
      <c r="X67" s="2"/>
      <c r="Y67" s="2">
        <f t="shared" si="2"/>
        <v>0</v>
      </c>
      <c r="Z67" s="2" t="str">
        <f t="shared" si="3"/>
        <v>FALTAN DATOS</v>
      </c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13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 t="s">
        <v>85</v>
      </c>
    </row>
    <row r="68" spans="1:56">
      <c r="A68" s="12"/>
      <c r="B68" s="9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>
        <f t="shared" si="0"/>
        <v>0</v>
      </c>
      <c r="V68" s="2"/>
      <c r="W68" s="2">
        <f t="shared" si="1"/>
        <v>0</v>
      </c>
      <c r="X68" s="2"/>
      <c r="Y68" s="2">
        <f t="shared" si="2"/>
        <v>0</v>
      </c>
      <c r="Z68" s="2" t="str">
        <f t="shared" si="3"/>
        <v>FALTAN DATOS</v>
      </c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13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 t="s">
        <v>86</v>
      </c>
    </row>
    <row r="69" spans="1:56">
      <c r="A69" s="12"/>
      <c r="B69" s="9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>
        <f t="shared" si="0"/>
        <v>0</v>
      </c>
      <c r="V69" s="2"/>
      <c r="W69" s="2">
        <f t="shared" si="1"/>
        <v>0</v>
      </c>
      <c r="X69" s="2"/>
      <c r="Y69" s="2">
        <f t="shared" si="2"/>
        <v>0</v>
      </c>
      <c r="Z69" s="2" t="str">
        <f t="shared" si="3"/>
        <v>FALTAN DATOS</v>
      </c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13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 t="s">
        <v>51</v>
      </c>
    </row>
    <row r="70" spans="1:56">
      <c r="A70" s="12"/>
      <c r="B70" s="9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>
        <f t="shared" si="0"/>
        <v>0</v>
      </c>
      <c r="V70" s="2"/>
      <c r="W70" s="2">
        <f t="shared" si="1"/>
        <v>0</v>
      </c>
      <c r="X70" s="2"/>
      <c r="Y70" s="2">
        <f t="shared" si="2"/>
        <v>0</v>
      </c>
      <c r="Z70" s="2" t="str">
        <f t="shared" si="3"/>
        <v>FALTAN DATOS</v>
      </c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13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</row>
    <row r="71" spans="1:56">
      <c r="A71" s="12"/>
      <c r="B71" s="9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>
        <f t="shared" si="0"/>
        <v>0</v>
      </c>
      <c r="V71" s="2"/>
      <c r="W71" s="2">
        <f t="shared" si="1"/>
        <v>0</v>
      </c>
      <c r="X71" s="2"/>
      <c r="Y71" s="2">
        <f t="shared" si="2"/>
        <v>0</v>
      </c>
      <c r="Z71" s="2" t="str">
        <f t="shared" si="3"/>
        <v>FALTAN DATOS</v>
      </c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13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</row>
    <row r="72" spans="1:56">
      <c r="A72" s="12"/>
      <c r="B72" s="9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>
        <f t="shared" si="0"/>
        <v>0</v>
      </c>
      <c r="V72" s="2"/>
      <c r="W72" s="2">
        <f t="shared" si="1"/>
        <v>0</v>
      </c>
      <c r="X72" s="2"/>
      <c r="Y72" s="2">
        <f t="shared" si="2"/>
        <v>0</v>
      </c>
      <c r="Z72" s="2" t="str">
        <f t="shared" si="3"/>
        <v>FALTAN DATOS</v>
      </c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13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</row>
    <row r="73" spans="1:56">
      <c r="A73" s="12"/>
      <c r="B73" s="9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>
        <f t="shared" si="0"/>
        <v>0</v>
      </c>
      <c r="V73" s="2"/>
      <c r="W73" s="2">
        <f t="shared" si="1"/>
        <v>0</v>
      </c>
      <c r="X73" s="2"/>
      <c r="Y73" s="2">
        <f t="shared" si="2"/>
        <v>0</v>
      </c>
      <c r="Z73" s="2" t="str">
        <f t="shared" si="3"/>
        <v>FALTAN DATOS</v>
      </c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13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</row>
    <row r="74" spans="1:56">
      <c r="A74" s="12"/>
      <c r="B74" s="9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>
        <f t="shared" si="0"/>
        <v>0</v>
      </c>
      <c r="V74" s="2"/>
      <c r="W74" s="2">
        <f t="shared" si="1"/>
        <v>0</v>
      </c>
      <c r="X74" s="2"/>
      <c r="Y74" s="2">
        <f t="shared" si="2"/>
        <v>0</v>
      </c>
      <c r="Z74" s="2" t="str">
        <f t="shared" si="3"/>
        <v>FALTAN DATOS</v>
      </c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13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</row>
    <row r="75" spans="1:56">
      <c r="A75" s="12"/>
      <c r="B75" s="9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>
        <f t="shared" ref="U75:U138" si="12">IF(T75="No Clasificada",5,IF(T75="Información Pública / Pública =Bajo",1,IF(T75="Clasificada / Uso Interno = Medio",3,IF(T75="Pública Reservada / Confidencial =Alta",5,))))</f>
        <v>0</v>
      </c>
      <c r="V75" s="2"/>
      <c r="W75" s="2">
        <f t="shared" ref="W75:W138" si="13">IF(V75="No Clasificada",5,IF(V75="Bajo",1,IF(V75="Medio",3,IF(V75="Alto",5,))))</f>
        <v>0</v>
      </c>
      <c r="X75" s="2"/>
      <c r="Y75" s="2">
        <f t="shared" ref="Y75:Y138" si="14">IF(X75="No Clasificada",5,IF(X75="Bajo",1,IF(X75="Medio",3,IF(X75="Alto",5,))))</f>
        <v>0</v>
      </c>
      <c r="Z75" s="2" t="str">
        <f t="shared" ref="Z75:Z138" si="15">IF(OR(U75=0,W75=0,Y75=0),"FALTAN DATOS",IF(AND(U75=1,W75=1,Y75=1),"BAJO",(IF(OR(AND(U75=5,W75=5),AND(W75=5,Y75=5),AND(U75=5,Y75=5),AND(U75=5,W75=5,Y75=5)),"ALTA","MEDIA"))))</f>
        <v>FALTAN DATOS</v>
      </c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13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</row>
    <row r="76" spans="1:56">
      <c r="A76" s="12"/>
      <c r="B76" s="9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>
        <f t="shared" si="12"/>
        <v>0</v>
      </c>
      <c r="V76" s="2"/>
      <c r="W76" s="2">
        <f t="shared" si="13"/>
        <v>0</v>
      </c>
      <c r="X76" s="2"/>
      <c r="Y76" s="2">
        <f t="shared" si="14"/>
        <v>0</v>
      </c>
      <c r="Z76" s="2" t="str">
        <f t="shared" si="15"/>
        <v>FALTAN DATOS</v>
      </c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13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</row>
    <row r="77" spans="1:56">
      <c r="A77" s="12"/>
      <c r="B77" s="9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>
        <f t="shared" si="12"/>
        <v>0</v>
      </c>
      <c r="V77" s="2"/>
      <c r="W77" s="2">
        <f t="shared" si="13"/>
        <v>0</v>
      </c>
      <c r="X77" s="2"/>
      <c r="Y77" s="2">
        <f t="shared" si="14"/>
        <v>0</v>
      </c>
      <c r="Z77" s="2" t="str">
        <f t="shared" si="15"/>
        <v>FALTAN DATOS</v>
      </c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13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</row>
    <row r="78" spans="1:56">
      <c r="A78" s="12"/>
      <c r="B78" s="9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>
        <f t="shared" si="12"/>
        <v>0</v>
      </c>
      <c r="V78" s="2"/>
      <c r="W78" s="2">
        <f t="shared" si="13"/>
        <v>0</v>
      </c>
      <c r="X78" s="2"/>
      <c r="Y78" s="2">
        <f t="shared" si="14"/>
        <v>0</v>
      </c>
      <c r="Z78" s="2" t="str">
        <f t="shared" si="15"/>
        <v>FALTAN DATOS</v>
      </c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13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</row>
    <row r="79" spans="1:56">
      <c r="A79" s="12"/>
      <c r="B79" s="9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>
        <f t="shared" si="12"/>
        <v>0</v>
      </c>
      <c r="V79" s="2"/>
      <c r="W79" s="2">
        <f t="shared" si="13"/>
        <v>0</v>
      </c>
      <c r="X79" s="2"/>
      <c r="Y79" s="2">
        <f t="shared" si="14"/>
        <v>0</v>
      </c>
      <c r="Z79" s="2" t="str">
        <f t="shared" si="15"/>
        <v>FALTAN DATOS</v>
      </c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13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</row>
    <row r="80" spans="1:56">
      <c r="A80" s="12"/>
      <c r="B80" s="9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>
        <f t="shared" si="12"/>
        <v>0</v>
      </c>
      <c r="V80" s="2"/>
      <c r="W80" s="2">
        <f t="shared" si="13"/>
        <v>0</v>
      </c>
      <c r="X80" s="2"/>
      <c r="Y80" s="2">
        <f t="shared" si="14"/>
        <v>0</v>
      </c>
      <c r="Z80" s="2" t="str">
        <f t="shared" si="15"/>
        <v>FALTAN DATOS</v>
      </c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13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</row>
    <row r="81" spans="1:40">
      <c r="A81" s="12"/>
      <c r="B81" s="9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>
        <f t="shared" si="12"/>
        <v>0</v>
      </c>
      <c r="V81" s="2"/>
      <c r="W81" s="2">
        <f t="shared" si="13"/>
        <v>0</v>
      </c>
      <c r="X81" s="2"/>
      <c r="Y81" s="2">
        <f t="shared" si="14"/>
        <v>0</v>
      </c>
      <c r="Z81" s="2" t="str">
        <f t="shared" si="15"/>
        <v>FALTAN DATOS</v>
      </c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13"/>
    </row>
    <row r="82" spans="1:40">
      <c r="A82" s="12"/>
      <c r="B82" s="9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>
        <f t="shared" si="12"/>
        <v>0</v>
      </c>
      <c r="V82" s="2"/>
      <c r="W82" s="2">
        <f t="shared" si="13"/>
        <v>0</v>
      </c>
      <c r="X82" s="2"/>
      <c r="Y82" s="2">
        <f t="shared" si="14"/>
        <v>0</v>
      </c>
      <c r="Z82" s="2" t="str">
        <f t="shared" si="15"/>
        <v>FALTAN DATOS</v>
      </c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13"/>
    </row>
    <row r="83" spans="1:40">
      <c r="A83" s="12"/>
      <c r="B83" s="9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>
        <f t="shared" si="12"/>
        <v>0</v>
      </c>
      <c r="V83" s="2"/>
      <c r="W83" s="2">
        <f t="shared" si="13"/>
        <v>0</v>
      </c>
      <c r="X83" s="2"/>
      <c r="Y83" s="2">
        <f t="shared" si="14"/>
        <v>0</v>
      </c>
      <c r="Z83" s="2" t="str">
        <f t="shared" si="15"/>
        <v>FALTAN DATOS</v>
      </c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13"/>
    </row>
    <row r="84" spans="1:40">
      <c r="A84" s="12"/>
      <c r="B84" s="9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>
        <f t="shared" si="12"/>
        <v>0</v>
      </c>
      <c r="V84" s="2"/>
      <c r="W84" s="2">
        <f t="shared" si="13"/>
        <v>0</v>
      </c>
      <c r="X84" s="2"/>
      <c r="Y84" s="2">
        <f t="shared" si="14"/>
        <v>0</v>
      </c>
      <c r="Z84" s="2" t="str">
        <f t="shared" si="15"/>
        <v>FALTAN DATOS</v>
      </c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13"/>
    </row>
    <row r="85" spans="1:40">
      <c r="A85" s="12"/>
      <c r="B85" s="9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>
        <f t="shared" si="12"/>
        <v>0</v>
      </c>
      <c r="V85" s="2"/>
      <c r="W85" s="2">
        <f t="shared" si="13"/>
        <v>0</v>
      </c>
      <c r="X85" s="2"/>
      <c r="Y85" s="2">
        <f t="shared" si="14"/>
        <v>0</v>
      </c>
      <c r="Z85" s="2" t="str">
        <f t="shared" si="15"/>
        <v>FALTAN DATOS</v>
      </c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13"/>
    </row>
    <row r="86" spans="1:40">
      <c r="A86" s="12"/>
      <c r="B86" s="9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>
        <f t="shared" si="12"/>
        <v>0</v>
      </c>
      <c r="V86" s="2"/>
      <c r="W86" s="2">
        <f t="shared" si="13"/>
        <v>0</v>
      </c>
      <c r="X86" s="2"/>
      <c r="Y86" s="2">
        <f t="shared" si="14"/>
        <v>0</v>
      </c>
      <c r="Z86" s="2" t="str">
        <f t="shared" si="15"/>
        <v>FALTAN DATOS</v>
      </c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13"/>
    </row>
    <row r="87" spans="1:40">
      <c r="A87" s="12"/>
      <c r="B87" s="9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>
        <f t="shared" si="12"/>
        <v>0</v>
      </c>
      <c r="V87" s="2"/>
      <c r="W87" s="2">
        <f t="shared" si="13"/>
        <v>0</v>
      </c>
      <c r="X87" s="2"/>
      <c r="Y87" s="2">
        <f t="shared" si="14"/>
        <v>0</v>
      </c>
      <c r="Z87" s="2" t="str">
        <f t="shared" si="15"/>
        <v>FALTAN DATOS</v>
      </c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13"/>
    </row>
    <row r="88" spans="1:40">
      <c r="A88" s="12"/>
      <c r="B88" s="9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>
        <f t="shared" si="12"/>
        <v>0</v>
      </c>
      <c r="V88" s="2"/>
      <c r="W88" s="2">
        <f t="shared" si="13"/>
        <v>0</v>
      </c>
      <c r="X88" s="2"/>
      <c r="Y88" s="2">
        <f t="shared" si="14"/>
        <v>0</v>
      </c>
      <c r="Z88" s="2" t="str">
        <f t="shared" si="15"/>
        <v>FALTAN DATOS</v>
      </c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13"/>
    </row>
    <row r="89" spans="1:40">
      <c r="A89" s="12"/>
      <c r="B89" s="9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>
        <f t="shared" si="12"/>
        <v>0</v>
      </c>
      <c r="V89" s="2"/>
      <c r="W89" s="2">
        <f t="shared" si="13"/>
        <v>0</v>
      </c>
      <c r="X89" s="2"/>
      <c r="Y89" s="2">
        <f t="shared" si="14"/>
        <v>0</v>
      </c>
      <c r="Z89" s="2" t="str">
        <f t="shared" si="15"/>
        <v>FALTAN DATOS</v>
      </c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13"/>
    </row>
    <row r="90" spans="1:40">
      <c r="A90" s="12"/>
      <c r="B90" s="9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>
        <f t="shared" si="12"/>
        <v>0</v>
      </c>
      <c r="V90" s="2"/>
      <c r="W90" s="2">
        <f t="shared" si="13"/>
        <v>0</v>
      </c>
      <c r="X90" s="2"/>
      <c r="Y90" s="2">
        <f t="shared" si="14"/>
        <v>0</v>
      </c>
      <c r="Z90" s="2" t="str">
        <f t="shared" si="15"/>
        <v>FALTAN DATOS</v>
      </c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13"/>
    </row>
    <row r="91" spans="1:40">
      <c r="A91" s="12"/>
      <c r="B91" s="9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>
        <f t="shared" si="12"/>
        <v>0</v>
      </c>
      <c r="V91" s="2"/>
      <c r="W91" s="2">
        <f t="shared" si="13"/>
        <v>0</v>
      </c>
      <c r="X91" s="2"/>
      <c r="Y91" s="2">
        <f t="shared" si="14"/>
        <v>0</v>
      </c>
      <c r="Z91" s="2" t="str">
        <f t="shared" si="15"/>
        <v>FALTAN DATOS</v>
      </c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13"/>
    </row>
    <row r="92" spans="1:40">
      <c r="A92" s="12"/>
      <c r="B92" s="9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>
        <f t="shared" si="12"/>
        <v>0</v>
      </c>
      <c r="V92" s="2"/>
      <c r="W92" s="2">
        <f t="shared" si="13"/>
        <v>0</v>
      </c>
      <c r="X92" s="2"/>
      <c r="Y92" s="2">
        <f t="shared" si="14"/>
        <v>0</v>
      </c>
      <c r="Z92" s="2" t="str">
        <f t="shared" si="15"/>
        <v>FALTAN DATOS</v>
      </c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13"/>
    </row>
    <row r="93" spans="1:40">
      <c r="A93" s="12"/>
      <c r="B93" s="9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>
        <f t="shared" si="12"/>
        <v>0</v>
      </c>
      <c r="V93" s="2"/>
      <c r="W93" s="2">
        <f t="shared" si="13"/>
        <v>0</v>
      </c>
      <c r="X93" s="2"/>
      <c r="Y93" s="2">
        <f t="shared" si="14"/>
        <v>0</v>
      </c>
      <c r="Z93" s="2" t="str">
        <f t="shared" si="15"/>
        <v>FALTAN DATOS</v>
      </c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13"/>
    </row>
    <row r="94" spans="1:40">
      <c r="A94" s="12"/>
      <c r="B94" s="9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>
        <f t="shared" si="12"/>
        <v>0</v>
      </c>
      <c r="V94" s="2"/>
      <c r="W94" s="2">
        <f t="shared" si="13"/>
        <v>0</v>
      </c>
      <c r="X94" s="2"/>
      <c r="Y94" s="2">
        <f t="shared" si="14"/>
        <v>0</v>
      </c>
      <c r="Z94" s="2" t="str">
        <f t="shared" si="15"/>
        <v>FALTAN DATOS</v>
      </c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13"/>
    </row>
    <row r="95" spans="1:40">
      <c r="A95" s="12"/>
      <c r="B95" s="9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>
        <f t="shared" si="12"/>
        <v>0</v>
      </c>
      <c r="V95" s="2"/>
      <c r="W95" s="2">
        <f t="shared" si="13"/>
        <v>0</v>
      </c>
      <c r="X95" s="2"/>
      <c r="Y95" s="2">
        <f t="shared" si="14"/>
        <v>0</v>
      </c>
      <c r="Z95" s="2" t="str">
        <f t="shared" si="15"/>
        <v>FALTAN DATOS</v>
      </c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13"/>
    </row>
    <row r="96" spans="1:40">
      <c r="A96" s="12"/>
      <c r="B96" s="9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>
        <f t="shared" si="12"/>
        <v>0</v>
      </c>
      <c r="V96" s="2"/>
      <c r="W96" s="2">
        <f t="shared" si="13"/>
        <v>0</v>
      </c>
      <c r="X96" s="2"/>
      <c r="Y96" s="2">
        <f t="shared" si="14"/>
        <v>0</v>
      </c>
      <c r="Z96" s="2" t="str">
        <f t="shared" si="15"/>
        <v>FALTAN DATOS</v>
      </c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13"/>
    </row>
    <row r="97" spans="1:40">
      <c r="A97" s="12"/>
      <c r="B97" s="9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>
        <f t="shared" si="12"/>
        <v>0</v>
      </c>
      <c r="V97" s="2"/>
      <c r="W97" s="2">
        <f t="shared" si="13"/>
        <v>0</v>
      </c>
      <c r="X97" s="2"/>
      <c r="Y97" s="2">
        <f t="shared" si="14"/>
        <v>0</v>
      </c>
      <c r="Z97" s="2" t="str">
        <f t="shared" si="15"/>
        <v>FALTAN DATOS</v>
      </c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13"/>
    </row>
    <row r="98" spans="1:40">
      <c r="A98" s="12"/>
      <c r="B98" s="9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>
        <f t="shared" si="12"/>
        <v>0</v>
      </c>
      <c r="V98" s="2"/>
      <c r="W98" s="2">
        <f t="shared" si="13"/>
        <v>0</v>
      </c>
      <c r="X98" s="2"/>
      <c r="Y98" s="2">
        <f t="shared" si="14"/>
        <v>0</v>
      </c>
      <c r="Z98" s="2" t="str">
        <f t="shared" si="15"/>
        <v>FALTAN DATOS</v>
      </c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13"/>
    </row>
    <row r="99" spans="1:40">
      <c r="A99" s="12"/>
      <c r="B99" s="9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>
        <f t="shared" si="12"/>
        <v>0</v>
      </c>
      <c r="V99" s="2"/>
      <c r="W99" s="2">
        <f t="shared" si="13"/>
        <v>0</v>
      </c>
      <c r="X99" s="2"/>
      <c r="Y99" s="2">
        <f t="shared" si="14"/>
        <v>0</v>
      </c>
      <c r="Z99" s="2" t="str">
        <f t="shared" si="15"/>
        <v>FALTAN DATOS</v>
      </c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13"/>
    </row>
    <row r="100" spans="1:40">
      <c r="A100" s="12"/>
      <c r="B100" s="9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>
        <f t="shared" si="12"/>
        <v>0</v>
      </c>
      <c r="V100" s="2"/>
      <c r="W100" s="2">
        <f t="shared" si="13"/>
        <v>0</v>
      </c>
      <c r="X100" s="2"/>
      <c r="Y100" s="2">
        <f t="shared" si="14"/>
        <v>0</v>
      </c>
      <c r="Z100" s="2" t="str">
        <f t="shared" si="15"/>
        <v>FALTAN DATOS</v>
      </c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13"/>
    </row>
    <row r="101" spans="1:40">
      <c r="A101" s="12"/>
      <c r="B101" s="9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>
        <f t="shared" si="12"/>
        <v>0</v>
      </c>
      <c r="V101" s="2"/>
      <c r="W101" s="2">
        <f t="shared" si="13"/>
        <v>0</v>
      </c>
      <c r="X101" s="2"/>
      <c r="Y101" s="2">
        <f t="shared" si="14"/>
        <v>0</v>
      </c>
      <c r="Z101" s="2" t="str">
        <f t="shared" si="15"/>
        <v>FALTAN DATOS</v>
      </c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13"/>
    </row>
    <row r="102" spans="1:40">
      <c r="A102" s="12"/>
      <c r="B102" s="9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>
        <f t="shared" si="12"/>
        <v>0</v>
      </c>
      <c r="V102" s="2"/>
      <c r="W102" s="2">
        <f t="shared" si="13"/>
        <v>0</v>
      </c>
      <c r="X102" s="2"/>
      <c r="Y102" s="2">
        <f t="shared" si="14"/>
        <v>0</v>
      </c>
      <c r="Z102" s="2" t="str">
        <f t="shared" si="15"/>
        <v>FALTAN DATOS</v>
      </c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13"/>
    </row>
    <row r="103" spans="1:40">
      <c r="A103" s="12"/>
      <c r="B103" s="9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>
        <f t="shared" si="12"/>
        <v>0</v>
      </c>
      <c r="V103" s="2"/>
      <c r="W103" s="2">
        <f t="shared" si="13"/>
        <v>0</v>
      </c>
      <c r="X103" s="2"/>
      <c r="Y103" s="2">
        <f t="shared" si="14"/>
        <v>0</v>
      </c>
      <c r="Z103" s="2" t="str">
        <f t="shared" si="15"/>
        <v>FALTAN DATOS</v>
      </c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13"/>
    </row>
    <row r="104" spans="1:40">
      <c r="A104" s="12"/>
      <c r="B104" s="9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>
        <f t="shared" si="12"/>
        <v>0</v>
      </c>
      <c r="V104" s="2"/>
      <c r="W104" s="2">
        <f t="shared" si="13"/>
        <v>0</v>
      </c>
      <c r="X104" s="2"/>
      <c r="Y104" s="2">
        <f t="shared" si="14"/>
        <v>0</v>
      </c>
      <c r="Z104" s="2" t="str">
        <f t="shared" si="15"/>
        <v>FALTAN DATOS</v>
      </c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13"/>
    </row>
    <row r="105" spans="1:40">
      <c r="A105" s="12"/>
      <c r="B105" s="9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>
        <f t="shared" si="12"/>
        <v>0</v>
      </c>
      <c r="V105" s="2"/>
      <c r="W105" s="2">
        <f t="shared" si="13"/>
        <v>0</v>
      </c>
      <c r="X105" s="2"/>
      <c r="Y105" s="2">
        <f t="shared" si="14"/>
        <v>0</v>
      </c>
      <c r="Z105" s="2" t="str">
        <f t="shared" si="15"/>
        <v>FALTAN DATOS</v>
      </c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13"/>
    </row>
    <row r="106" spans="1:40">
      <c r="A106" s="12"/>
      <c r="B106" s="9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>
        <f t="shared" si="12"/>
        <v>0</v>
      </c>
      <c r="V106" s="2"/>
      <c r="W106" s="2">
        <f t="shared" si="13"/>
        <v>0</v>
      </c>
      <c r="X106" s="2"/>
      <c r="Y106" s="2">
        <f t="shared" si="14"/>
        <v>0</v>
      </c>
      <c r="Z106" s="2" t="str">
        <f t="shared" si="15"/>
        <v>FALTAN DATOS</v>
      </c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13"/>
    </row>
    <row r="107" spans="1:40">
      <c r="A107" s="12"/>
      <c r="B107" s="9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>
        <f t="shared" si="12"/>
        <v>0</v>
      </c>
      <c r="V107" s="2"/>
      <c r="W107" s="2">
        <f t="shared" si="13"/>
        <v>0</v>
      </c>
      <c r="X107" s="2"/>
      <c r="Y107" s="2">
        <f t="shared" si="14"/>
        <v>0</v>
      </c>
      <c r="Z107" s="2" t="str">
        <f t="shared" si="15"/>
        <v>FALTAN DATOS</v>
      </c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13"/>
    </row>
    <row r="108" spans="1:40">
      <c r="A108" s="12"/>
      <c r="B108" s="9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>
        <f t="shared" si="12"/>
        <v>0</v>
      </c>
      <c r="V108" s="2"/>
      <c r="W108" s="2">
        <f t="shared" si="13"/>
        <v>0</v>
      </c>
      <c r="X108" s="2"/>
      <c r="Y108" s="2">
        <f t="shared" si="14"/>
        <v>0</v>
      </c>
      <c r="Z108" s="2" t="str">
        <f t="shared" si="15"/>
        <v>FALTAN DATOS</v>
      </c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13"/>
    </row>
    <row r="109" spans="1:40">
      <c r="A109" s="12"/>
      <c r="B109" s="9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>
        <f t="shared" si="12"/>
        <v>0</v>
      </c>
      <c r="V109" s="2"/>
      <c r="W109" s="2">
        <f t="shared" si="13"/>
        <v>0</v>
      </c>
      <c r="X109" s="2"/>
      <c r="Y109" s="2">
        <f t="shared" si="14"/>
        <v>0</v>
      </c>
      <c r="Z109" s="2" t="str">
        <f t="shared" si="15"/>
        <v>FALTAN DATOS</v>
      </c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13"/>
    </row>
    <row r="110" spans="1:40">
      <c r="A110" s="12"/>
      <c r="B110" s="9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>
        <f t="shared" si="12"/>
        <v>0</v>
      </c>
      <c r="V110" s="2"/>
      <c r="W110" s="2">
        <f t="shared" si="13"/>
        <v>0</v>
      </c>
      <c r="X110" s="2"/>
      <c r="Y110" s="2">
        <f t="shared" si="14"/>
        <v>0</v>
      </c>
      <c r="Z110" s="2" t="str">
        <f t="shared" si="15"/>
        <v>FALTAN DATOS</v>
      </c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13"/>
    </row>
    <row r="111" spans="1:40">
      <c r="A111" s="12"/>
      <c r="B111" s="9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>
        <f t="shared" si="12"/>
        <v>0</v>
      </c>
      <c r="V111" s="2"/>
      <c r="W111" s="2">
        <f t="shared" si="13"/>
        <v>0</v>
      </c>
      <c r="X111" s="2"/>
      <c r="Y111" s="2">
        <f t="shared" si="14"/>
        <v>0</v>
      </c>
      <c r="Z111" s="2" t="str">
        <f t="shared" si="15"/>
        <v>FALTAN DATOS</v>
      </c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13"/>
    </row>
    <row r="112" spans="1:40">
      <c r="A112" s="12"/>
      <c r="B112" s="9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>
        <f t="shared" si="12"/>
        <v>0</v>
      </c>
      <c r="V112" s="2"/>
      <c r="W112" s="2">
        <f t="shared" si="13"/>
        <v>0</v>
      </c>
      <c r="X112" s="2"/>
      <c r="Y112" s="2">
        <f t="shared" si="14"/>
        <v>0</v>
      </c>
      <c r="Z112" s="2" t="str">
        <f t="shared" si="15"/>
        <v>FALTAN DATOS</v>
      </c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13"/>
    </row>
    <row r="113" spans="1:40">
      <c r="A113" s="12"/>
      <c r="B113" s="9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>
        <f t="shared" si="12"/>
        <v>0</v>
      </c>
      <c r="V113" s="2"/>
      <c r="W113" s="2">
        <f t="shared" si="13"/>
        <v>0</v>
      </c>
      <c r="X113" s="2"/>
      <c r="Y113" s="2">
        <f t="shared" si="14"/>
        <v>0</v>
      </c>
      <c r="Z113" s="2" t="str">
        <f t="shared" si="15"/>
        <v>FALTAN DATOS</v>
      </c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13"/>
    </row>
    <row r="114" spans="1:40">
      <c r="A114" s="12"/>
      <c r="B114" s="9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>
        <f t="shared" si="12"/>
        <v>0</v>
      </c>
      <c r="V114" s="2"/>
      <c r="W114" s="2">
        <f t="shared" si="13"/>
        <v>0</v>
      </c>
      <c r="X114" s="2"/>
      <c r="Y114" s="2">
        <f t="shared" si="14"/>
        <v>0</v>
      </c>
      <c r="Z114" s="2" t="str">
        <f t="shared" si="15"/>
        <v>FALTAN DATOS</v>
      </c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13"/>
    </row>
    <row r="115" spans="1:40">
      <c r="A115" s="12"/>
      <c r="B115" s="9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>
        <f t="shared" si="12"/>
        <v>0</v>
      </c>
      <c r="V115" s="2"/>
      <c r="W115" s="2">
        <f t="shared" si="13"/>
        <v>0</v>
      </c>
      <c r="X115" s="2"/>
      <c r="Y115" s="2">
        <f t="shared" si="14"/>
        <v>0</v>
      </c>
      <c r="Z115" s="2" t="str">
        <f t="shared" si="15"/>
        <v>FALTAN DATOS</v>
      </c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13"/>
    </row>
    <row r="116" spans="1:40">
      <c r="A116" s="12"/>
      <c r="B116" s="9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>
        <f t="shared" si="12"/>
        <v>0</v>
      </c>
      <c r="V116" s="2"/>
      <c r="W116" s="2">
        <f t="shared" si="13"/>
        <v>0</v>
      </c>
      <c r="X116" s="2"/>
      <c r="Y116" s="2">
        <f t="shared" si="14"/>
        <v>0</v>
      </c>
      <c r="Z116" s="2" t="str">
        <f t="shared" si="15"/>
        <v>FALTAN DATOS</v>
      </c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13"/>
    </row>
    <row r="117" spans="1:40">
      <c r="A117" s="12"/>
      <c r="B117" s="9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>
        <f t="shared" si="12"/>
        <v>0</v>
      </c>
      <c r="V117" s="2"/>
      <c r="W117" s="2">
        <f t="shared" si="13"/>
        <v>0</v>
      </c>
      <c r="X117" s="2"/>
      <c r="Y117" s="2">
        <f t="shared" si="14"/>
        <v>0</v>
      </c>
      <c r="Z117" s="2" t="str">
        <f t="shared" si="15"/>
        <v>FALTAN DATOS</v>
      </c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13"/>
    </row>
    <row r="118" spans="1:40">
      <c r="A118" s="12"/>
      <c r="B118" s="9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>
        <f t="shared" si="12"/>
        <v>0</v>
      </c>
      <c r="V118" s="2"/>
      <c r="W118" s="2">
        <f t="shared" si="13"/>
        <v>0</v>
      </c>
      <c r="X118" s="2"/>
      <c r="Y118" s="2">
        <f t="shared" si="14"/>
        <v>0</v>
      </c>
      <c r="Z118" s="2" t="str">
        <f t="shared" si="15"/>
        <v>FALTAN DATOS</v>
      </c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13"/>
    </row>
    <row r="119" spans="1:40">
      <c r="A119" s="12"/>
      <c r="B119" s="9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>
        <f t="shared" si="12"/>
        <v>0</v>
      </c>
      <c r="V119" s="2"/>
      <c r="W119" s="2">
        <f t="shared" si="13"/>
        <v>0</v>
      </c>
      <c r="X119" s="2"/>
      <c r="Y119" s="2">
        <f t="shared" si="14"/>
        <v>0</v>
      </c>
      <c r="Z119" s="2" t="str">
        <f t="shared" si="15"/>
        <v>FALTAN DATOS</v>
      </c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13"/>
    </row>
    <row r="120" spans="1:40">
      <c r="A120" s="12"/>
      <c r="B120" s="9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>
        <f t="shared" si="12"/>
        <v>0</v>
      </c>
      <c r="V120" s="2"/>
      <c r="W120" s="2">
        <f t="shared" si="13"/>
        <v>0</v>
      </c>
      <c r="X120" s="2"/>
      <c r="Y120" s="2">
        <f t="shared" si="14"/>
        <v>0</v>
      </c>
      <c r="Z120" s="2" t="str">
        <f t="shared" si="15"/>
        <v>FALTAN DATOS</v>
      </c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13"/>
    </row>
    <row r="121" spans="1:40">
      <c r="A121" s="12"/>
      <c r="B121" s="9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>
        <f t="shared" si="12"/>
        <v>0</v>
      </c>
      <c r="V121" s="2"/>
      <c r="W121" s="2">
        <f t="shared" si="13"/>
        <v>0</v>
      </c>
      <c r="X121" s="2"/>
      <c r="Y121" s="2">
        <f t="shared" si="14"/>
        <v>0</v>
      </c>
      <c r="Z121" s="2" t="str">
        <f t="shared" si="15"/>
        <v>FALTAN DATOS</v>
      </c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13"/>
    </row>
    <row r="122" spans="1:40">
      <c r="A122" s="12"/>
      <c r="B122" s="9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>
        <f t="shared" si="12"/>
        <v>0</v>
      </c>
      <c r="V122" s="2"/>
      <c r="W122" s="2">
        <f t="shared" si="13"/>
        <v>0</v>
      </c>
      <c r="X122" s="2"/>
      <c r="Y122" s="2">
        <f t="shared" si="14"/>
        <v>0</v>
      </c>
      <c r="Z122" s="2" t="str">
        <f t="shared" si="15"/>
        <v>FALTAN DATOS</v>
      </c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13"/>
    </row>
    <row r="123" spans="1:40">
      <c r="A123" s="12"/>
      <c r="B123" s="9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>
        <f t="shared" si="12"/>
        <v>0</v>
      </c>
      <c r="V123" s="2"/>
      <c r="W123" s="2">
        <f t="shared" si="13"/>
        <v>0</v>
      </c>
      <c r="X123" s="2"/>
      <c r="Y123" s="2">
        <f t="shared" si="14"/>
        <v>0</v>
      </c>
      <c r="Z123" s="2" t="str">
        <f t="shared" si="15"/>
        <v>FALTAN DATOS</v>
      </c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13"/>
    </row>
    <row r="124" spans="1:40">
      <c r="A124" s="12"/>
      <c r="B124" s="9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>
        <f t="shared" si="12"/>
        <v>0</v>
      </c>
      <c r="V124" s="2"/>
      <c r="W124" s="2">
        <f t="shared" si="13"/>
        <v>0</v>
      </c>
      <c r="X124" s="2"/>
      <c r="Y124" s="2">
        <f t="shared" si="14"/>
        <v>0</v>
      </c>
      <c r="Z124" s="2" t="str">
        <f t="shared" si="15"/>
        <v>FALTAN DATOS</v>
      </c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13"/>
    </row>
    <row r="125" spans="1:40">
      <c r="A125" s="12"/>
      <c r="B125" s="9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>
        <f t="shared" si="12"/>
        <v>0</v>
      </c>
      <c r="V125" s="2"/>
      <c r="W125" s="2">
        <f t="shared" si="13"/>
        <v>0</v>
      </c>
      <c r="X125" s="2"/>
      <c r="Y125" s="2">
        <f t="shared" si="14"/>
        <v>0</v>
      </c>
      <c r="Z125" s="2" t="str">
        <f t="shared" si="15"/>
        <v>FALTAN DATOS</v>
      </c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13"/>
    </row>
    <row r="126" spans="1:40">
      <c r="A126" s="12"/>
      <c r="B126" s="9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>
        <f t="shared" si="12"/>
        <v>0</v>
      </c>
      <c r="V126" s="2"/>
      <c r="W126" s="2">
        <f t="shared" si="13"/>
        <v>0</v>
      </c>
      <c r="X126" s="2"/>
      <c r="Y126" s="2">
        <f t="shared" si="14"/>
        <v>0</v>
      </c>
      <c r="Z126" s="2" t="str">
        <f t="shared" si="15"/>
        <v>FALTAN DATOS</v>
      </c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13"/>
    </row>
    <row r="127" spans="1:40">
      <c r="A127" s="12"/>
      <c r="B127" s="9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>
        <f t="shared" si="12"/>
        <v>0</v>
      </c>
      <c r="V127" s="2"/>
      <c r="W127" s="2">
        <f t="shared" si="13"/>
        <v>0</v>
      </c>
      <c r="X127" s="2"/>
      <c r="Y127" s="2">
        <f t="shared" si="14"/>
        <v>0</v>
      </c>
      <c r="Z127" s="2" t="str">
        <f t="shared" si="15"/>
        <v>FALTAN DATOS</v>
      </c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13"/>
    </row>
    <row r="128" spans="1:40">
      <c r="A128" s="12"/>
      <c r="B128" s="9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>
        <f t="shared" si="12"/>
        <v>0</v>
      </c>
      <c r="V128" s="2"/>
      <c r="W128" s="2">
        <f t="shared" si="13"/>
        <v>0</v>
      </c>
      <c r="X128" s="2"/>
      <c r="Y128" s="2">
        <f t="shared" si="14"/>
        <v>0</v>
      </c>
      <c r="Z128" s="2" t="str">
        <f t="shared" si="15"/>
        <v>FALTAN DATOS</v>
      </c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13"/>
    </row>
    <row r="129" spans="1:40">
      <c r="A129" s="12"/>
      <c r="B129" s="9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>
        <f t="shared" si="12"/>
        <v>0</v>
      </c>
      <c r="V129" s="2"/>
      <c r="W129" s="2">
        <f t="shared" si="13"/>
        <v>0</v>
      </c>
      <c r="X129" s="2"/>
      <c r="Y129" s="2">
        <f t="shared" si="14"/>
        <v>0</v>
      </c>
      <c r="Z129" s="2" t="str">
        <f t="shared" si="15"/>
        <v>FALTAN DATOS</v>
      </c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13"/>
    </row>
    <row r="130" spans="1:40">
      <c r="A130" s="12"/>
      <c r="B130" s="9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>
        <f t="shared" si="12"/>
        <v>0</v>
      </c>
      <c r="V130" s="2"/>
      <c r="W130" s="2">
        <f t="shared" si="13"/>
        <v>0</v>
      </c>
      <c r="X130" s="2"/>
      <c r="Y130" s="2">
        <f t="shared" si="14"/>
        <v>0</v>
      </c>
      <c r="Z130" s="2" t="str">
        <f t="shared" si="15"/>
        <v>FALTAN DATOS</v>
      </c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13"/>
    </row>
    <row r="131" spans="1:40">
      <c r="A131" s="12"/>
      <c r="B131" s="9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>
        <f t="shared" si="12"/>
        <v>0</v>
      </c>
      <c r="V131" s="2"/>
      <c r="W131" s="2">
        <f t="shared" si="13"/>
        <v>0</v>
      </c>
      <c r="X131" s="2"/>
      <c r="Y131" s="2">
        <f t="shared" si="14"/>
        <v>0</v>
      </c>
      <c r="Z131" s="2" t="str">
        <f t="shared" si="15"/>
        <v>FALTAN DATOS</v>
      </c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13"/>
    </row>
    <row r="132" spans="1:40">
      <c r="A132" s="12"/>
      <c r="B132" s="9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>
        <f t="shared" si="12"/>
        <v>0</v>
      </c>
      <c r="V132" s="2"/>
      <c r="W132" s="2">
        <f t="shared" si="13"/>
        <v>0</v>
      </c>
      <c r="X132" s="2"/>
      <c r="Y132" s="2">
        <f t="shared" si="14"/>
        <v>0</v>
      </c>
      <c r="Z132" s="2" t="str">
        <f t="shared" si="15"/>
        <v>FALTAN DATOS</v>
      </c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13"/>
    </row>
    <row r="133" spans="1:40">
      <c r="A133" s="12"/>
      <c r="B133" s="9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>
        <f t="shared" si="12"/>
        <v>0</v>
      </c>
      <c r="V133" s="2"/>
      <c r="W133" s="2">
        <f t="shared" si="13"/>
        <v>0</v>
      </c>
      <c r="X133" s="2"/>
      <c r="Y133" s="2">
        <f t="shared" si="14"/>
        <v>0</v>
      </c>
      <c r="Z133" s="2" t="str">
        <f t="shared" si="15"/>
        <v>FALTAN DATOS</v>
      </c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13"/>
    </row>
    <row r="134" spans="1:40">
      <c r="A134" s="12"/>
      <c r="B134" s="9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>
        <f t="shared" si="12"/>
        <v>0</v>
      </c>
      <c r="V134" s="2"/>
      <c r="W134" s="2">
        <f t="shared" si="13"/>
        <v>0</v>
      </c>
      <c r="X134" s="2"/>
      <c r="Y134" s="2">
        <f t="shared" si="14"/>
        <v>0</v>
      </c>
      <c r="Z134" s="2" t="str">
        <f t="shared" si="15"/>
        <v>FALTAN DATOS</v>
      </c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13"/>
    </row>
    <row r="135" spans="1:40">
      <c r="A135" s="12"/>
      <c r="B135" s="9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>
        <f t="shared" si="12"/>
        <v>0</v>
      </c>
      <c r="V135" s="2"/>
      <c r="W135" s="2">
        <f t="shared" si="13"/>
        <v>0</v>
      </c>
      <c r="X135" s="2"/>
      <c r="Y135" s="2">
        <f t="shared" si="14"/>
        <v>0</v>
      </c>
      <c r="Z135" s="2" t="str">
        <f t="shared" si="15"/>
        <v>FALTAN DATOS</v>
      </c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13"/>
    </row>
    <row r="136" spans="1:40">
      <c r="A136" s="12"/>
      <c r="B136" s="9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>
        <f t="shared" si="12"/>
        <v>0</v>
      </c>
      <c r="V136" s="2"/>
      <c r="W136" s="2">
        <f t="shared" si="13"/>
        <v>0</v>
      </c>
      <c r="X136" s="2"/>
      <c r="Y136" s="2">
        <f t="shared" si="14"/>
        <v>0</v>
      </c>
      <c r="Z136" s="2" t="str">
        <f t="shared" si="15"/>
        <v>FALTAN DATOS</v>
      </c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13"/>
    </row>
    <row r="137" spans="1:40">
      <c r="A137" s="12"/>
      <c r="B137" s="9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>
        <f t="shared" si="12"/>
        <v>0</v>
      </c>
      <c r="V137" s="2"/>
      <c r="W137" s="2">
        <f t="shared" si="13"/>
        <v>0</v>
      </c>
      <c r="X137" s="2"/>
      <c r="Y137" s="2">
        <f t="shared" si="14"/>
        <v>0</v>
      </c>
      <c r="Z137" s="2" t="str">
        <f t="shared" si="15"/>
        <v>FALTAN DATOS</v>
      </c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13"/>
    </row>
    <row r="138" spans="1:40">
      <c r="A138" s="12"/>
      <c r="B138" s="9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>
        <f t="shared" si="12"/>
        <v>0</v>
      </c>
      <c r="V138" s="2"/>
      <c r="W138" s="2">
        <f t="shared" si="13"/>
        <v>0</v>
      </c>
      <c r="X138" s="2"/>
      <c r="Y138" s="2">
        <f t="shared" si="14"/>
        <v>0</v>
      </c>
      <c r="Z138" s="2" t="str">
        <f t="shared" si="15"/>
        <v>FALTAN DATOS</v>
      </c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13"/>
    </row>
    <row r="139" spans="1:40">
      <c r="A139" s="12"/>
      <c r="B139" s="9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>
        <f t="shared" ref="U139:U155" si="16">IF(T139="No Clasificada",5,IF(T139="Información Pública / Pública =Bajo",1,IF(T139="Clasificada / Uso Interno = Medio",3,IF(T139="Pública Reservada / Confidencial =Alta",5,))))</f>
        <v>0</v>
      </c>
      <c r="V139" s="2"/>
      <c r="W139" s="2">
        <f t="shared" ref="W139:W155" si="17">IF(V139="No Clasificada",5,IF(V139="Bajo",1,IF(V139="Medio",3,IF(V139="Alto",5,))))</f>
        <v>0</v>
      </c>
      <c r="X139" s="2"/>
      <c r="Y139" s="2">
        <f t="shared" ref="Y139:Y155" si="18">IF(X139="No Clasificada",5,IF(X139="Bajo",1,IF(X139="Medio",3,IF(X139="Alto",5,))))</f>
        <v>0</v>
      </c>
      <c r="Z139" s="2" t="str">
        <f t="shared" ref="Z139:Z155" si="19">IF(OR(U139=0,W139=0,Y139=0),"FALTAN DATOS",IF(AND(U139=1,W139=1,Y139=1),"BAJO",(IF(OR(AND(U139=5,W139=5),AND(W139=5,Y139=5),AND(U139=5,Y139=5),AND(U139=5,W139=5,Y139=5)),"ALTA","MEDIA"))))</f>
        <v>FALTAN DATOS</v>
      </c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13"/>
    </row>
    <row r="140" spans="1:40">
      <c r="A140" s="12"/>
      <c r="B140" s="9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>
        <f t="shared" si="16"/>
        <v>0</v>
      </c>
      <c r="V140" s="2"/>
      <c r="W140" s="2">
        <f t="shared" si="17"/>
        <v>0</v>
      </c>
      <c r="X140" s="2"/>
      <c r="Y140" s="2">
        <f t="shared" si="18"/>
        <v>0</v>
      </c>
      <c r="Z140" s="2" t="str">
        <f t="shared" si="19"/>
        <v>FALTAN DATOS</v>
      </c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13"/>
    </row>
    <row r="141" spans="1:40">
      <c r="A141" s="12"/>
      <c r="B141" s="9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>
        <f t="shared" si="16"/>
        <v>0</v>
      </c>
      <c r="V141" s="2"/>
      <c r="W141" s="2">
        <f t="shared" si="17"/>
        <v>0</v>
      </c>
      <c r="X141" s="2"/>
      <c r="Y141" s="2">
        <f t="shared" si="18"/>
        <v>0</v>
      </c>
      <c r="Z141" s="2" t="str">
        <f t="shared" si="19"/>
        <v>FALTAN DATOS</v>
      </c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13"/>
    </row>
    <row r="142" spans="1:40">
      <c r="A142" s="12"/>
      <c r="B142" s="9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>
        <f t="shared" si="16"/>
        <v>0</v>
      </c>
      <c r="V142" s="2"/>
      <c r="W142" s="2">
        <f t="shared" si="17"/>
        <v>0</v>
      </c>
      <c r="X142" s="2"/>
      <c r="Y142" s="2">
        <f t="shared" si="18"/>
        <v>0</v>
      </c>
      <c r="Z142" s="2" t="str">
        <f t="shared" si="19"/>
        <v>FALTAN DATOS</v>
      </c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13"/>
    </row>
    <row r="143" spans="1:40">
      <c r="A143" s="12"/>
      <c r="B143" s="9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>
        <f t="shared" si="16"/>
        <v>0</v>
      </c>
      <c r="V143" s="2"/>
      <c r="W143" s="2">
        <f t="shared" si="17"/>
        <v>0</v>
      </c>
      <c r="X143" s="2"/>
      <c r="Y143" s="2">
        <f t="shared" si="18"/>
        <v>0</v>
      </c>
      <c r="Z143" s="2" t="str">
        <f t="shared" si="19"/>
        <v>FALTAN DATOS</v>
      </c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13"/>
    </row>
    <row r="144" spans="1:40">
      <c r="A144" s="12"/>
      <c r="B144" s="9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>
        <f t="shared" si="16"/>
        <v>0</v>
      </c>
      <c r="V144" s="2"/>
      <c r="W144" s="2">
        <f t="shared" si="17"/>
        <v>0</v>
      </c>
      <c r="X144" s="2"/>
      <c r="Y144" s="2">
        <f t="shared" si="18"/>
        <v>0</v>
      </c>
      <c r="Z144" s="2" t="str">
        <f t="shared" si="19"/>
        <v>FALTAN DATOS</v>
      </c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13"/>
    </row>
    <row r="145" spans="1:40">
      <c r="A145" s="12"/>
      <c r="B145" s="9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>
        <f t="shared" si="16"/>
        <v>0</v>
      </c>
      <c r="V145" s="2"/>
      <c r="W145" s="2">
        <f t="shared" si="17"/>
        <v>0</v>
      </c>
      <c r="X145" s="2"/>
      <c r="Y145" s="2">
        <f t="shared" si="18"/>
        <v>0</v>
      </c>
      <c r="Z145" s="2" t="str">
        <f t="shared" si="19"/>
        <v>FALTAN DATOS</v>
      </c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13"/>
    </row>
    <row r="146" spans="1:40">
      <c r="A146" s="12"/>
      <c r="B146" s="9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>
        <f t="shared" si="16"/>
        <v>0</v>
      </c>
      <c r="V146" s="2"/>
      <c r="W146" s="2">
        <f t="shared" si="17"/>
        <v>0</v>
      </c>
      <c r="X146" s="2"/>
      <c r="Y146" s="2">
        <f t="shared" si="18"/>
        <v>0</v>
      </c>
      <c r="Z146" s="2" t="str">
        <f t="shared" si="19"/>
        <v>FALTAN DATOS</v>
      </c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13"/>
    </row>
    <row r="147" spans="1:40">
      <c r="A147" s="12"/>
      <c r="B147" s="9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>
        <f t="shared" si="16"/>
        <v>0</v>
      </c>
      <c r="V147" s="2"/>
      <c r="W147" s="2">
        <f t="shared" si="17"/>
        <v>0</v>
      </c>
      <c r="X147" s="2"/>
      <c r="Y147" s="2">
        <f t="shared" si="18"/>
        <v>0</v>
      </c>
      <c r="Z147" s="2" t="str">
        <f t="shared" si="19"/>
        <v>FALTAN DATOS</v>
      </c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13"/>
    </row>
    <row r="148" spans="1:40">
      <c r="A148" s="12"/>
      <c r="B148" s="9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>
        <f t="shared" si="16"/>
        <v>0</v>
      </c>
      <c r="V148" s="2"/>
      <c r="W148" s="2">
        <f t="shared" si="17"/>
        <v>0</v>
      </c>
      <c r="X148" s="2"/>
      <c r="Y148" s="2">
        <f t="shared" si="18"/>
        <v>0</v>
      </c>
      <c r="Z148" s="2" t="str">
        <f t="shared" si="19"/>
        <v>FALTAN DATOS</v>
      </c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13"/>
    </row>
    <row r="149" spans="1:40">
      <c r="A149" s="12"/>
      <c r="B149" s="9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>
        <f t="shared" si="16"/>
        <v>0</v>
      </c>
      <c r="V149" s="2"/>
      <c r="W149" s="2">
        <f t="shared" si="17"/>
        <v>0</v>
      </c>
      <c r="X149" s="2"/>
      <c r="Y149" s="2">
        <f t="shared" si="18"/>
        <v>0</v>
      </c>
      <c r="Z149" s="2" t="str">
        <f t="shared" si="19"/>
        <v>FALTAN DATOS</v>
      </c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13"/>
    </row>
    <row r="150" spans="1:40">
      <c r="A150" s="12"/>
      <c r="B150" s="9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>
        <f t="shared" si="16"/>
        <v>0</v>
      </c>
      <c r="V150" s="2"/>
      <c r="W150" s="2">
        <f t="shared" si="17"/>
        <v>0</v>
      </c>
      <c r="X150" s="2"/>
      <c r="Y150" s="2">
        <f t="shared" si="18"/>
        <v>0</v>
      </c>
      <c r="Z150" s="2" t="str">
        <f t="shared" si="19"/>
        <v>FALTAN DATOS</v>
      </c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13"/>
    </row>
    <row r="151" spans="1:40">
      <c r="A151" s="12"/>
      <c r="B151" s="9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>
        <f t="shared" si="16"/>
        <v>0</v>
      </c>
      <c r="V151" s="2"/>
      <c r="W151" s="2">
        <f t="shared" si="17"/>
        <v>0</v>
      </c>
      <c r="X151" s="2"/>
      <c r="Y151" s="2">
        <f t="shared" si="18"/>
        <v>0</v>
      </c>
      <c r="Z151" s="2" t="str">
        <f t="shared" si="19"/>
        <v>FALTAN DATOS</v>
      </c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13"/>
    </row>
    <row r="152" spans="1:40">
      <c r="A152" s="12"/>
      <c r="B152" s="9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>
        <f t="shared" si="16"/>
        <v>0</v>
      </c>
      <c r="V152" s="2"/>
      <c r="W152" s="2">
        <f t="shared" si="17"/>
        <v>0</v>
      </c>
      <c r="X152" s="2"/>
      <c r="Y152" s="2">
        <f t="shared" si="18"/>
        <v>0</v>
      </c>
      <c r="Z152" s="2" t="str">
        <f t="shared" si="19"/>
        <v>FALTAN DATOS</v>
      </c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13"/>
    </row>
    <row r="153" spans="1:40">
      <c r="A153" s="12"/>
      <c r="B153" s="9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>
        <f t="shared" si="16"/>
        <v>0</v>
      </c>
      <c r="V153" s="2"/>
      <c r="W153" s="2">
        <f t="shared" si="17"/>
        <v>0</v>
      </c>
      <c r="X153" s="2"/>
      <c r="Y153" s="2">
        <f t="shared" si="18"/>
        <v>0</v>
      </c>
      <c r="Z153" s="2" t="str">
        <f t="shared" si="19"/>
        <v>FALTAN DATOS</v>
      </c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13"/>
    </row>
    <row r="154" spans="1:40">
      <c r="A154" s="12"/>
      <c r="B154" s="9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>
        <f t="shared" si="16"/>
        <v>0</v>
      </c>
      <c r="V154" s="2"/>
      <c r="W154" s="2">
        <f t="shared" si="17"/>
        <v>0</v>
      </c>
      <c r="X154" s="2"/>
      <c r="Y154" s="2">
        <f t="shared" si="18"/>
        <v>0</v>
      </c>
      <c r="Z154" s="2" t="str">
        <f t="shared" si="19"/>
        <v>FALTAN DATOS</v>
      </c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13"/>
    </row>
    <row r="155" spans="1:40">
      <c r="A155" s="12"/>
      <c r="B155" s="9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>
        <f t="shared" si="16"/>
        <v>0</v>
      </c>
      <c r="V155" s="2"/>
      <c r="W155" s="2">
        <f t="shared" si="17"/>
        <v>0</v>
      </c>
      <c r="X155" s="2"/>
      <c r="Y155" s="2">
        <f t="shared" si="18"/>
        <v>0</v>
      </c>
      <c r="Z155" s="2" t="str">
        <f t="shared" si="19"/>
        <v>FALTAN DATOS</v>
      </c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13"/>
    </row>
    <row r="156" spans="1:40">
      <c r="A156" s="12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F156" s="13"/>
      <c r="AG156" s="13"/>
      <c r="AH156" s="13"/>
      <c r="AI156" s="13"/>
      <c r="AJ156" s="13"/>
      <c r="AK156" s="13"/>
      <c r="AL156" s="13"/>
      <c r="AM156" s="13"/>
      <c r="AN156" s="13"/>
    </row>
    <row r="157" spans="1:40">
      <c r="A157" s="12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F157" s="13"/>
      <c r="AG157" s="13"/>
      <c r="AH157" s="13"/>
      <c r="AI157" s="13"/>
      <c r="AJ157" s="13"/>
      <c r="AK157" s="13"/>
      <c r="AL157" s="13"/>
      <c r="AM157" s="13"/>
      <c r="AN157" s="13"/>
    </row>
    <row r="158" spans="1:40">
      <c r="A158" s="12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  <c r="AH158" s="13"/>
      <c r="AI158" s="13"/>
      <c r="AJ158" s="13"/>
      <c r="AK158" s="13"/>
      <c r="AL158" s="13"/>
      <c r="AM158" s="13"/>
      <c r="AN158" s="13"/>
    </row>
    <row r="159" spans="1:40">
      <c r="A159" s="12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  <c r="AH159" s="13"/>
      <c r="AI159" s="13"/>
      <c r="AJ159" s="13"/>
      <c r="AK159" s="13"/>
      <c r="AL159" s="13"/>
      <c r="AM159" s="13"/>
      <c r="AN159" s="13"/>
    </row>
    <row r="160" spans="1:40">
      <c r="A160" s="12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13"/>
      <c r="AH160" s="13"/>
      <c r="AI160" s="13"/>
      <c r="AJ160" s="13"/>
      <c r="AK160" s="13"/>
      <c r="AL160" s="13"/>
      <c r="AM160" s="13"/>
      <c r="AN160" s="13"/>
    </row>
    <row r="161" spans="1:40">
      <c r="A161" s="12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F161" s="13"/>
      <c r="AG161" s="13"/>
      <c r="AH161" s="13"/>
      <c r="AI161" s="13"/>
      <c r="AJ161" s="13"/>
      <c r="AK161" s="13"/>
      <c r="AL161" s="13"/>
      <c r="AM161" s="13"/>
      <c r="AN161" s="13"/>
    </row>
    <row r="162" spans="1:40">
      <c r="A162" s="12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F162" s="13"/>
      <c r="AG162" s="13"/>
      <c r="AH162" s="13"/>
      <c r="AI162" s="13"/>
      <c r="AJ162" s="13"/>
      <c r="AK162" s="13"/>
      <c r="AL162" s="13"/>
      <c r="AM162" s="13"/>
      <c r="AN162" s="13"/>
    </row>
    <row r="163" spans="1:40">
      <c r="A163" s="12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F163" s="13"/>
      <c r="AG163" s="13"/>
      <c r="AH163" s="13"/>
      <c r="AI163" s="13"/>
      <c r="AJ163" s="13"/>
      <c r="AK163" s="13"/>
      <c r="AL163" s="13"/>
      <c r="AM163" s="13"/>
      <c r="AN163" s="13"/>
    </row>
    <row r="164" spans="1:40">
      <c r="A164" s="12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F164" s="13"/>
      <c r="AG164" s="13"/>
      <c r="AH164" s="13"/>
      <c r="AI164" s="13"/>
      <c r="AJ164" s="13"/>
      <c r="AK164" s="13"/>
      <c r="AL164" s="13"/>
      <c r="AM164" s="13"/>
      <c r="AN164" s="13"/>
    </row>
    <row r="165" spans="1:40">
      <c r="A165" s="12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  <c r="AH165" s="13"/>
      <c r="AI165" s="13"/>
      <c r="AJ165" s="13"/>
      <c r="AK165" s="13"/>
      <c r="AL165" s="13"/>
      <c r="AM165" s="13"/>
      <c r="AN165" s="13"/>
    </row>
    <row r="166" spans="1:40">
      <c r="A166" s="12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F166" s="13"/>
      <c r="AG166" s="13"/>
      <c r="AH166" s="13"/>
      <c r="AI166" s="13"/>
      <c r="AJ166" s="13"/>
      <c r="AK166" s="13"/>
      <c r="AL166" s="13"/>
      <c r="AM166" s="13"/>
      <c r="AN166" s="13"/>
    </row>
  </sheetData>
  <sheetProtection sort="0" autoFilter="0" pivotTables="0"/>
  <autoFilter ref="B9:AM155"/>
  <mergeCells count="9">
    <mergeCell ref="A1:A166"/>
    <mergeCell ref="B156:AN166"/>
    <mergeCell ref="AN1:AN155"/>
    <mergeCell ref="AI8:AM8"/>
    <mergeCell ref="B8:S8"/>
    <mergeCell ref="T8:AB8"/>
    <mergeCell ref="AC8:AH8"/>
    <mergeCell ref="B1:AM5"/>
    <mergeCell ref="B6:AM7"/>
  </mergeCells>
  <dataValidations count="9">
    <dataValidation type="list" allowBlank="1" showInputMessage="1" showErrorMessage="1" sqref="F10:F155">
      <formula1>$BD$10:$BD$15</formula1>
    </dataValidation>
    <dataValidation type="list" allowBlank="1" showInputMessage="1" showErrorMessage="1" sqref="P10:P155">
      <formula1>$BD$17:$BD$19</formula1>
    </dataValidation>
    <dataValidation type="list" allowBlank="1" showInputMessage="1" showErrorMessage="1" sqref="T10:T155">
      <formula1>$BD$37:$BD$39</formula1>
    </dataValidation>
    <dataValidation type="list" allowBlank="1" showInputMessage="1" showErrorMessage="1" sqref="V10:V155 X10:X155">
      <formula1>$BD$41:$BD$43</formula1>
    </dataValidation>
    <dataValidation type="list" allowBlank="1" showInputMessage="1" showErrorMessage="1" sqref="S10:S155">
      <formula1>$BD$45:$BD$49</formula1>
    </dataValidation>
    <dataValidation type="list" allowBlank="1" showInputMessage="1" showErrorMessage="1" sqref="AA10:AA155">
      <formula1>$BD$52:$BD$54</formula1>
    </dataValidation>
    <dataValidation type="list" allowBlank="1" showInputMessage="1" showErrorMessage="1" sqref="AC10:AC155 AM10:AM155 AI10:AJ155">
      <formula1>$BD$56:$BD$58</formula1>
    </dataValidation>
    <dataValidation type="list" allowBlank="1" showInputMessage="1" showErrorMessage="1" sqref="AF14:AF155">
      <formula1>$BD$61:$BD$63</formula1>
    </dataValidation>
    <dataValidation type="list" allowBlank="1" showInputMessage="1" showErrorMessage="1" sqref="AK10:AK155">
      <formula1>$BD$65:$BD$69</formula1>
    </dataValidation>
  </dataValidations>
  <hyperlinks>
    <hyperlink ref="AB12" r:id="rId1"/>
  </hyperlinks>
  <pageMargins left="0.7" right="0.7" top="0.75" bottom="0.75" header="0.3" footer="0.3"/>
  <pageSetup paperSize="9" orientation="portrait" r:id="rId2"/>
  <drawing r:id="rId3"/>
  <legacy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79B7EF5EE9BA443B381AE00E24B6D99" ma:contentTypeVersion="9" ma:contentTypeDescription="Crear nuevo documento." ma:contentTypeScope="" ma:versionID="35d04b849cc4ef281d6deb77dd6c15c1">
  <xsd:schema xmlns:xsd="http://www.w3.org/2001/XMLSchema" xmlns:xs="http://www.w3.org/2001/XMLSchema" xmlns:p="http://schemas.microsoft.com/office/2006/metadata/properties" xmlns:ns2="118147f3-3754-4415-b1c8-4dc3afd11176" xmlns:ns3="5fd45dab-0d9b-4717-bd60-c4d276b61d6a" targetNamespace="http://schemas.microsoft.com/office/2006/metadata/properties" ma:root="true" ma:fieldsID="d2a9bacafad0da2be2e62adad02c38b3" ns2:_="" ns3:_="">
    <xsd:import namespace="118147f3-3754-4415-b1c8-4dc3afd11176"/>
    <xsd:import namespace="5fd45dab-0d9b-4717-bd60-c4d276b61d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8147f3-3754-4415-b1c8-4dc3afd1117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d45dab-0d9b-4717-bd60-c4d276b61d6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5EA8B45-7B68-42B1-A1D3-2FE910497C96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49AC845E-683B-4367-B642-468C0FEFAA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18147f3-3754-4415-b1c8-4dc3afd11176"/>
    <ds:schemaRef ds:uri="5fd45dab-0d9b-4717-bd60-c4d276b61d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FAB0C74-9081-4C00-95EF-FB2F283A0BF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Inventario Activos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Laura Berrio</dc:creator>
  <cp:keywords/>
  <dc:description/>
  <cp:lastModifiedBy>Usuario</cp:lastModifiedBy>
  <cp:revision/>
  <dcterms:created xsi:type="dcterms:W3CDTF">2020-06-04T14:46:25Z</dcterms:created>
  <dcterms:modified xsi:type="dcterms:W3CDTF">2022-06-22T15:49:14Z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0x010100779B7EF5EE9BA443B381AE00E24B6D99</vt:lpwstr>
  </property>
</Properties>
</file>