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E:\IPCC 2024\PAC\"/>
    </mc:Choice>
  </mc:AlternateContent>
  <xr:revisionPtr revIDLastSave="0" documentId="13_ncr:1_{FD75039D-1963-41D2-A606-41BBBF07F22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ormato FORMATO ACTUALIZADO " sheetId="7" r:id="rId1"/>
    <sheet name="Hoja1" sheetId="8" r:id="rId2"/>
    <sheet name="BASE-" sheetId="4" state="hidden" r:id="rId3"/>
    <sheet name="Notas" sheetId="3" state="hidden" r:id="rId4"/>
  </sheets>
  <definedNames>
    <definedName name="_xlnm._FilterDatabase" localSheetId="0" hidden="1">'Formato FORMATO ACTUALIZADO '!$A$15:$P$196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7" l="1"/>
  <c r="F14" i="7"/>
  <c r="E14" i="7"/>
  <c r="H37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8" i="7"/>
  <c r="H39" i="7"/>
  <c r="H40" i="7"/>
  <c r="H41" i="7"/>
  <c r="H42" i="7"/>
  <c r="H43" i="7"/>
  <c r="H44" i="7"/>
  <c r="H45" i="7"/>
  <c r="H46" i="7"/>
  <c r="H47" i="7"/>
  <c r="H48" i="7"/>
  <c r="H49" i="7"/>
  <c r="H16" i="7"/>
  <c r="H14" i="7" l="1"/>
  <c r="O17" i="7"/>
  <c r="O16" i="7"/>
  <c r="O18" i="7" l="1"/>
  <c r="I21" i="7"/>
  <c r="O21" i="7" s="1"/>
  <c r="I24" i="7"/>
  <c r="O24" i="7" s="1"/>
  <c r="I27" i="7"/>
  <c r="O27" i="7" s="1"/>
  <c r="I28" i="7"/>
  <c r="O28" i="7" s="1"/>
  <c r="I34" i="7"/>
  <c r="O34" i="7" s="1"/>
  <c r="I40" i="7"/>
  <c r="O40" i="7" s="1"/>
  <c r="I44" i="7"/>
  <c r="O44" i="7" s="1"/>
  <c r="O49" i="7"/>
  <c r="O48" i="7"/>
  <c r="O47" i="7"/>
  <c r="O46" i="7"/>
  <c r="O45" i="7"/>
  <c r="O43" i="7"/>
  <c r="O42" i="7"/>
  <c r="O41" i="7"/>
  <c r="O39" i="7"/>
  <c r="O38" i="7"/>
  <c r="O37" i="7"/>
  <c r="O36" i="7"/>
  <c r="O35" i="7"/>
  <c r="O33" i="7"/>
  <c r="O32" i="7"/>
  <c r="O31" i="7"/>
  <c r="O30" i="7"/>
  <c r="O29" i="7"/>
  <c r="O26" i="7"/>
  <c r="O25" i="7"/>
  <c r="O23" i="7"/>
  <c r="O22" i="7"/>
  <c r="O20" i="7"/>
  <c r="O19" i="7"/>
  <c r="P17" i="7"/>
  <c r="P16" i="7"/>
  <c r="E196" i="7"/>
  <c r="P31" i="7" l="1"/>
  <c r="P43" i="7"/>
  <c r="P45" i="7"/>
  <c r="P33" i="7"/>
  <c r="P21" i="7"/>
  <c r="P29" i="7"/>
  <c r="P41" i="7"/>
  <c r="P42" i="7"/>
  <c r="P30" i="7"/>
  <c r="P39" i="7"/>
  <c r="P27" i="7"/>
  <c r="P37" i="7"/>
  <c r="P32" i="7"/>
  <c r="P44" i="7"/>
  <c r="P49" i="7"/>
  <c r="P46" i="7"/>
  <c r="P34" i="7"/>
  <c r="P22" i="7"/>
  <c r="P20" i="7"/>
  <c r="P40" i="7"/>
  <c r="P28" i="7"/>
  <c r="P18" i="7"/>
  <c r="P38" i="7"/>
  <c r="P26" i="7"/>
  <c r="P48" i="7"/>
  <c r="P36" i="7"/>
  <c r="P24" i="7"/>
  <c r="P25" i="7"/>
  <c r="P19" i="7"/>
  <c r="P47" i="7"/>
  <c r="P35" i="7"/>
  <c r="P23" i="7"/>
  <c r="E806" i="4" l="1"/>
  <c r="E805" i="4"/>
  <c r="E804" i="4"/>
  <c r="E803" i="4"/>
  <c r="E802" i="4"/>
  <c r="E801" i="4"/>
  <c r="E800" i="4"/>
  <c r="E799" i="4"/>
  <c r="E798" i="4"/>
  <c r="E797" i="4"/>
  <c r="E796" i="4"/>
  <c r="E795" i="4"/>
  <c r="E794" i="4"/>
  <c r="E793" i="4"/>
  <c r="E792" i="4"/>
  <c r="E791" i="4"/>
  <c r="E790" i="4"/>
  <c r="E789" i="4"/>
  <c r="E788" i="4"/>
  <c r="E787" i="4"/>
  <c r="E786" i="4"/>
  <c r="E785" i="4"/>
  <c r="E784" i="4"/>
  <c r="E783" i="4"/>
  <c r="E782" i="4"/>
  <c r="E781" i="4"/>
  <c r="E780" i="4"/>
  <c r="E779" i="4"/>
  <c r="E778" i="4"/>
  <c r="E777" i="4"/>
  <c r="E776" i="4"/>
  <c r="E775" i="4"/>
  <c r="E774" i="4"/>
  <c r="E773" i="4"/>
  <c r="E772" i="4"/>
  <c r="E771" i="4"/>
  <c r="E770" i="4"/>
  <c r="E769" i="4"/>
  <c r="E768" i="4"/>
  <c r="E767" i="4"/>
  <c r="E766" i="4"/>
  <c r="E765" i="4"/>
  <c r="E764" i="4"/>
  <c r="E763" i="4"/>
  <c r="E762" i="4"/>
  <c r="E761" i="4"/>
  <c r="E760" i="4"/>
  <c r="E759" i="4"/>
  <c r="E758" i="4"/>
  <c r="E757" i="4"/>
  <c r="E756" i="4"/>
  <c r="E755" i="4"/>
  <c r="E754" i="4"/>
  <c r="E753" i="4"/>
  <c r="E752" i="4"/>
  <c r="E751" i="4"/>
  <c r="E750" i="4"/>
  <c r="E749" i="4"/>
  <c r="E748" i="4"/>
  <c r="E747" i="4"/>
  <c r="E746" i="4"/>
  <c r="E745" i="4"/>
  <c r="E744" i="4"/>
  <c r="E743" i="4"/>
  <c r="E742" i="4"/>
  <c r="E741" i="4"/>
  <c r="E740" i="4"/>
  <c r="E739" i="4"/>
  <c r="E738" i="4"/>
  <c r="E737" i="4"/>
  <c r="E736" i="4"/>
  <c r="E735" i="4"/>
  <c r="E734" i="4"/>
  <c r="E733" i="4"/>
  <c r="E732" i="4"/>
  <c r="E731" i="4"/>
  <c r="E730" i="4"/>
  <c r="E729" i="4"/>
  <c r="E728" i="4"/>
  <c r="E727" i="4"/>
  <c r="E726" i="4"/>
  <c r="E725" i="4"/>
  <c r="E724" i="4"/>
  <c r="E723" i="4"/>
  <c r="E722" i="4"/>
  <c r="E721" i="4"/>
  <c r="E720" i="4"/>
  <c r="E719" i="4"/>
  <c r="E718" i="4"/>
  <c r="E717" i="4"/>
  <c r="E716" i="4"/>
  <c r="E715" i="4"/>
  <c r="E714" i="4"/>
  <c r="E713" i="4"/>
  <c r="E712" i="4"/>
  <c r="E711" i="4"/>
  <c r="E710" i="4"/>
  <c r="E709" i="4"/>
  <c r="E708" i="4"/>
  <c r="E707" i="4"/>
  <c r="E706" i="4"/>
  <c r="E705" i="4"/>
  <c r="E704" i="4"/>
  <c r="E703" i="4"/>
  <c r="E702" i="4"/>
  <c r="E701" i="4"/>
  <c r="E700" i="4"/>
  <c r="E699" i="4"/>
  <c r="E698" i="4"/>
  <c r="E697" i="4"/>
  <c r="E696" i="4"/>
  <c r="E695" i="4"/>
  <c r="E694" i="4"/>
  <c r="E693" i="4"/>
  <c r="E692" i="4"/>
  <c r="E691" i="4"/>
  <c r="E690" i="4"/>
  <c r="E689" i="4"/>
  <c r="E688" i="4"/>
  <c r="E687" i="4"/>
  <c r="E686" i="4"/>
  <c r="E685" i="4"/>
  <c r="E684" i="4"/>
  <c r="E683" i="4"/>
  <c r="E682" i="4"/>
  <c r="E681" i="4"/>
  <c r="E680" i="4"/>
  <c r="E679" i="4"/>
  <c r="E678" i="4"/>
  <c r="E677" i="4"/>
  <c r="E676" i="4"/>
  <c r="E675" i="4"/>
  <c r="E674" i="4"/>
  <c r="E673" i="4"/>
  <c r="E672" i="4"/>
  <c r="E671" i="4"/>
  <c r="E670" i="4"/>
  <c r="E669" i="4"/>
  <c r="E668" i="4"/>
  <c r="E667" i="4"/>
  <c r="E666" i="4"/>
  <c r="E665" i="4"/>
  <c r="E664" i="4"/>
  <c r="E663" i="4"/>
  <c r="E662" i="4"/>
  <c r="E661" i="4"/>
  <c r="E660" i="4"/>
  <c r="E659" i="4"/>
  <c r="E658" i="4"/>
  <c r="E657" i="4"/>
  <c r="E656" i="4"/>
  <c r="E655" i="4"/>
  <c r="E654" i="4"/>
  <c r="E653" i="4"/>
  <c r="E652" i="4"/>
  <c r="E651" i="4"/>
  <c r="E650" i="4"/>
  <c r="E649" i="4"/>
  <c r="E648" i="4"/>
  <c r="E647" i="4"/>
  <c r="E646" i="4"/>
  <c r="E645" i="4"/>
  <c r="E644" i="4"/>
  <c r="E643" i="4"/>
  <c r="E642" i="4"/>
  <c r="E641" i="4"/>
  <c r="E640" i="4"/>
  <c r="E639" i="4"/>
  <c r="E638" i="4"/>
  <c r="E637" i="4"/>
  <c r="E636" i="4"/>
  <c r="E635" i="4"/>
  <c r="E634" i="4"/>
  <c r="E633" i="4"/>
  <c r="E632" i="4"/>
  <c r="E631" i="4"/>
  <c r="E630" i="4"/>
  <c r="E629" i="4"/>
  <c r="E628" i="4"/>
  <c r="E627" i="4"/>
  <c r="E626" i="4"/>
  <c r="E625" i="4"/>
  <c r="E624" i="4"/>
  <c r="E623" i="4"/>
  <c r="E622" i="4"/>
  <c r="E621" i="4"/>
  <c r="E620" i="4"/>
  <c r="E619" i="4"/>
  <c r="E618" i="4"/>
  <c r="E617" i="4"/>
  <c r="E616" i="4"/>
  <c r="E615" i="4"/>
  <c r="E614" i="4"/>
  <c r="E613" i="4"/>
  <c r="E612" i="4"/>
  <c r="E611" i="4"/>
  <c r="E610" i="4"/>
  <c r="E609" i="4"/>
  <c r="E608" i="4"/>
  <c r="E607" i="4"/>
  <c r="E606" i="4"/>
  <c r="E605" i="4"/>
  <c r="E604" i="4"/>
  <c r="E603" i="4"/>
  <c r="E602" i="4"/>
  <c r="E601" i="4"/>
  <c r="E600" i="4"/>
  <c r="E599" i="4"/>
  <c r="E598" i="4"/>
  <c r="E597" i="4"/>
  <c r="E596" i="4"/>
  <c r="E595" i="4"/>
  <c r="E594" i="4"/>
  <c r="E593" i="4"/>
  <c r="E592" i="4"/>
  <c r="E591" i="4"/>
  <c r="E590" i="4"/>
  <c r="E589" i="4"/>
  <c r="E588" i="4"/>
  <c r="E587" i="4"/>
  <c r="E586" i="4"/>
  <c r="E585" i="4"/>
  <c r="E584" i="4"/>
  <c r="E583" i="4"/>
  <c r="E582" i="4"/>
  <c r="E581" i="4"/>
  <c r="E580" i="4"/>
  <c r="E579" i="4"/>
  <c r="E578" i="4"/>
  <c r="E577" i="4"/>
  <c r="E576" i="4"/>
  <c r="E575" i="4"/>
  <c r="E574" i="4"/>
  <c r="E573" i="4"/>
  <c r="E572" i="4"/>
  <c r="E571" i="4"/>
  <c r="E570" i="4"/>
  <c r="E569" i="4"/>
  <c r="E568" i="4"/>
  <c r="E567" i="4"/>
  <c r="E566" i="4"/>
  <c r="E565" i="4"/>
  <c r="E564" i="4"/>
  <c r="E563" i="4"/>
  <c r="E562" i="4"/>
  <c r="E561" i="4"/>
  <c r="E560" i="4"/>
  <c r="E559" i="4"/>
  <c r="E558" i="4"/>
  <c r="E557" i="4"/>
  <c r="E556" i="4"/>
  <c r="E555" i="4"/>
  <c r="E554" i="4"/>
  <c r="E553" i="4"/>
  <c r="E552" i="4"/>
  <c r="E551" i="4"/>
  <c r="E550" i="4"/>
  <c r="E549" i="4"/>
  <c r="E548" i="4"/>
  <c r="E547" i="4"/>
  <c r="E546" i="4"/>
  <c r="E545" i="4"/>
  <c r="E544" i="4"/>
  <c r="E543" i="4"/>
  <c r="E542" i="4"/>
  <c r="E541" i="4"/>
  <c r="E540" i="4"/>
  <c r="E539" i="4"/>
  <c r="E538" i="4"/>
  <c r="E537" i="4"/>
  <c r="E536" i="4"/>
  <c r="E535" i="4"/>
  <c r="E534" i="4"/>
  <c r="E533" i="4"/>
  <c r="E532" i="4"/>
  <c r="E531" i="4"/>
  <c r="E530" i="4"/>
  <c r="E529" i="4"/>
  <c r="E528" i="4"/>
  <c r="E527" i="4"/>
  <c r="E526" i="4"/>
  <c r="E525" i="4"/>
  <c r="E524" i="4"/>
  <c r="E523" i="4"/>
  <c r="E522" i="4"/>
  <c r="E521" i="4"/>
  <c r="E520" i="4"/>
  <c r="E519" i="4"/>
  <c r="E518" i="4"/>
  <c r="E517" i="4"/>
  <c r="E516" i="4"/>
  <c r="E515" i="4"/>
  <c r="E514" i="4"/>
  <c r="E513" i="4"/>
  <c r="E512" i="4"/>
  <c r="E511" i="4"/>
  <c r="E510" i="4"/>
  <c r="E509" i="4"/>
  <c r="E508" i="4"/>
  <c r="E507" i="4"/>
  <c r="E506" i="4"/>
  <c r="E505" i="4"/>
  <c r="E504" i="4"/>
  <c r="E503" i="4"/>
  <c r="E502" i="4"/>
  <c r="E501" i="4"/>
  <c r="E500" i="4"/>
  <c r="E499" i="4"/>
  <c r="E498" i="4"/>
  <c r="E497" i="4"/>
  <c r="E496" i="4"/>
  <c r="E495" i="4"/>
  <c r="E494" i="4"/>
  <c r="E493" i="4"/>
  <c r="E492" i="4"/>
  <c r="E491" i="4"/>
  <c r="E490" i="4"/>
  <c r="E489" i="4"/>
  <c r="E488" i="4"/>
  <c r="E487" i="4"/>
  <c r="E486" i="4"/>
  <c r="E485" i="4"/>
  <c r="E484" i="4"/>
  <c r="E483" i="4"/>
  <c r="E482" i="4"/>
  <c r="E481" i="4"/>
  <c r="E480" i="4"/>
  <c r="E479" i="4"/>
  <c r="E478" i="4"/>
  <c r="E477" i="4"/>
  <c r="E476" i="4"/>
  <c r="E475" i="4"/>
  <c r="E474" i="4"/>
  <c r="E473" i="4"/>
  <c r="E472" i="4"/>
  <c r="E471" i="4"/>
  <c r="E470" i="4"/>
  <c r="E469" i="4"/>
  <c r="E468" i="4"/>
  <c r="E467" i="4"/>
  <c r="E466" i="4"/>
  <c r="E465" i="4"/>
  <c r="E464" i="4"/>
  <c r="E463" i="4"/>
  <c r="E462" i="4"/>
  <c r="E461" i="4"/>
  <c r="E460" i="4"/>
  <c r="E459" i="4"/>
  <c r="E458" i="4"/>
  <c r="E457" i="4"/>
  <c r="E456" i="4"/>
  <c r="E455" i="4"/>
  <c r="E454" i="4"/>
  <c r="E453" i="4"/>
  <c r="E452" i="4"/>
  <c r="E451" i="4"/>
  <c r="E450" i="4"/>
  <c r="E449" i="4"/>
  <c r="E448" i="4"/>
  <c r="E447" i="4"/>
  <c r="E446" i="4"/>
  <c r="E445" i="4"/>
  <c r="E444" i="4"/>
  <c r="E443" i="4"/>
  <c r="E442" i="4"/>
  <c r="E441" i="4"/>
  <c r="E440" i="4"/>
  <c r="E439" i="4"/>
  <c r="E438" i="4"/>
  <c r="E437" i="4"/>
  <c r="E436" i="4"/>
  <c r="E435" i="4"/>
  <c r="E434" i="4"/>
  <c r="E433" i="4"/>
  <c r="E432" i="4"/>
  <c r="E431" i="4"/>
  <c r="E430" i="4"/>
  <c r="E429" i="4"/>
  <c r="E428" i="4"/>
  <c r="E427" i="4"/>
  <c r="E426" i="4"/>
  <c r="E425" i="4"/>
  <c r="E424" i="4"/>
  <c r="E423" i="4"/>
  <c r="E422" i="4"/>
  <c r="E421" i="4"/>
  <c r="E420" i="4"/>
  <c r="E419" i="4"/>
  <c r="E418" i="4"/>
  <c r="E417" i="4"/>
  <c r="E416" i="4"/>
  <c r="E415" i="4"/>
  <c r="E414" i="4"/>
  <c r="E413" i="4"/>
  <c r="E412" i="4"/>
  <c r="E411" i="4"/>
  <c r="E410" i="4"/>
  <c r="E409" i="4"/>
  <c r="E408" i="4"/>
  <c r="E407" i="4"/>
  <c r="E406" i="4"/>
  <c r="E405" i="4"/>
  <c r="E404" i="4"/>
  <c r="E403" i="4"/>
  <c r="E402" i="4"/>
  <c r="E401" i="4"/>
  <c r="E400" i="4"/>
  <c r="E399" i="4"/>
  <c r="E398" i="4"/>
  <c r="E397" i="4"/>
  <c r="E396" i="4"/>
  <c r="E395" i="4"/>
  <c r="E394" i="4"/>
  <c r="E393" i="4"/>
  <c r="E392" i="4"/>
  <c r="E391" i="4"/>
  <c r="E390" i="4"/>
  <c r="E389" i="4"/>
  <c r="E388" i="4"/>
  <c r="E387" i="4"/>
  <c r="E386" i="4"/>
  <c r="E385" i="4"/>
  <c r="E384" i="4"/>
  <c r="E383" i="4"/>
  <c r="E382" i="4"/>
  <c r="E381" i="4"/>
  <c r="E380" i="4"/>
  <c r="E379" i="4"/>
  <c r="E378" i="4"/>
  <c r="E377" i="4"/>
  <c r="E376" i="4"/>
  <c r="E375" i="4"/>
  <c r="E374" i="4"/>
  <c r="E373" i="4"/>
  <c r="E372" i="4"/>
  <c r="E371" i="4"/>
  <c r="E370" i="4"/>
  <c r="E369" i="4"/>
  <c r="E368" i="4"/>
  <c r="E367" i="4"/>
  <c r="E366" i="4"/>
  <c r="E365" i="4"/>
  <c r="E364" i="4"/>
  <c r="E363" i="4"/>
  <c r="E362" i="4"/>
  <c r="E361" i="4"/>
  <c r="E360" i="4"/>
  <c r="E359" i="4"/>
  <c r="E358" i="4"/>
  <c r="E357" i="4"/>
  <c r="E356" i="4"/>
  <c r="E355" i="4"/>
  <c r="E354" i="4"/>
  <c r="E353" i="4"/>
  <c r="E352" i="4"/>
  <c r="E351" i="4"/>
  <c r="E350" i="4"/>
  <c r="E349" i="4"/>
  <c r="E348" i="4"/>
  <c r="E347" i="4"/>
  <c r="E346" i="4"/>
  <c r="E345" i="4"/>
  <c r="E344" i="4"/>
  <c r="E343" i="4"/>
  <c r="E342" i="4"/>
  <c r="E341" i="4"/>
  <c r="E340" i="4"/>
  <c r="E339" i="4"/>
  <c r="E338" i="4"/>
  <c r="E337" i="4"/>
  <c r="E336" i="4"/>
  <c r="E335" i="4"/>
  <c r="E334" i="4"/>
  <c r="E333" i="4"/>
  <c r="E332" i="4"/>
  <c r="E331" i="4"/>
  <c r="E330" i="4"/>
  <c r="E329" i="4"/>
  <c r="E328" i="4"/>
  <c r="E327" i="4"/>
  <c r="E326" i="4"/>
  <c r="E325" i="4"/>
  <c r="E324" i="4"/>
  <c r="E323" i="4"/>
  <c r="E322" i="4"/>
  <c r="E321" i="4"/>
  <c r="E320" i="4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</calcChain>
</file>

<file path=xl/sharedStrings.xml><?xml version="1.0" encoding="utf-8"?>
<sst xmlns="http://schemas.openxmlformats.org/spreadsheetml/2006/main" count="6095" uniqueCount="1109">
  <si>
    <t>ALCALDÍA DISTRITAL DE CARTAGENA DE INDIAS</t>
  </si>
  <si>
    <t>Código: GHATE02-F008</t>
  </si>
  <si>
    <t>MACROPROCESO: GESTIÓN DE HACIENDA</t>
  </si>
  <si>
    <t>Versión: 2.0</t>
  </si>
  <si>
    <t>PROCESO/ SUBPROCESO: TESORERÍA / ADMINISTRACIÓN DE RECURSOS DISTRITALES</t>
  </si>
  <si>
    <t>Páginas:  1 de 1</t>
  </si>
  <si>
    <t>Vigencia</t>
  </si>
  <si>
    <t>Código</t>
  </si>
  <si>
    <t>Unidad Ejecutora</t>
  </si>
  <si>
    <t>Localidad turística y de la virgen</t>
  </si>
  <si>
    <t>Tipo de Gasto</t>
  </si>
  <si>
    <t>Cód Rubro</t>
  </si>
  <si>
    <t xml:space="preserve">Descripción del Rubro </t>
  </si>
  <si>
    <t>Fuente</t>
  </si>
  <si>
    <t>Presupuesto (Vigencia)</t>
  </si>
  <si>
    <t>Julio</t>
  </si>
  <si>
    <t>Agosto</t>
  </si>
  <si>
    <t>Septiembre</t>
  </si>
  <si>
    <t>Octubre</t>
  </si>
  <si>
    <t>Noviembre</t>
  </si>
  <si>
    <t>Diciembre</t>
  </si>
  <si>
    <t>Total Distribuido</t>
  </si>
  <si>
    <t>Por Distribuir</t>
  </si>
  <si>
    <t>VIGENCIA</t>
  </si>
  <si>
    <t>UNIDAD</t>
  </si>
  <si>
    <t>UNIDAD EJECUTORA</t>
  </si>
  <si>
    <t>CODIGO</t>
  </si>
  <si>
    <t>Tipo</t>
  </si>
  <si>
    <t>RUBRO</t>
  </si>
  <si>
    <t>FUENTE</t>
  </si>
  <si>
    <t>MES</t>
  </si>
  <si>
    <t>PAC_MES</t>
  </si>
  <si>
    <t>APROPIACION_INICIAL</t>
  </si>
  <si>
    <t>RUBRO_INTERNO</t>
  </si>
  <si>
    <t>01</t>
  </si>
  <si>
    <t>Despacho del alcalde</t>
  </si>
  <si>
    <t>1.2.1.0.00-001 - ICLD</t>
  </si>
  <si>
    <t>2.1.2.02.01.002-01.01</t>
  </si>
  <si>
    <t>2.1.2.02.01.003-1.01</t>
  </si>
  <si>
    <t>2.1.2.02.02.008-1.01</t>
  </si>
  <si>
    <t>2.1.3.13.01.001</t>
  </si>
  <si>
    <t>Sentencias</t>
  </si>
  <si>
    <t>2.1.3.13.01.002</t>
  </si>
  <si>
    <t>Conciliaciones</t>
  </si>
  <si>
    <t>2.1.3.13.01.003</t>
  </si>
  <si>
    <t>Laudos arbitrales</t>
  </si>
  <si>
    <t>Gastos de personal</t>
  </si>
  <si>
    <t>Adquisición de bienes y servicios</t>
  </si>
  <si>
    <t>2.3.2402.0600.2021130010272</t>
  </si>
  <si>
    <t>2.3.2408.0600.2020130010075</t>
  </si>
  <si>
    <t>2.3.2499.0600.2020130010160</t>
  </si>
  <si>
    <t>2.3.3299.0900.2020130010211</t>
  </si>
  <si>
    <t>2.3.4002.1400.2021130010266</t>
  </si>
  <si>
    <t>2.3.4002.1400.2021130010268</t>
  </si>
  <si>
    <t>2.3.4103.1500.2020130010071</t>
  </si>
  <si>
    <t>2.3.4103.1500.2020130010079</t>
  </si>
  <si>
    <t>2.3.4103.1500.2021130010158</t>
  </si>
  <si>
    <t>2.3.4103.1500.2021130010159</t>
  </si>
  <si>
    <t>2.3.4103.1500.2021130010160</t>
  </si>
  <si>
    <t>2.3.4103.1500.2021130010161</t>
  </si>
  <si>
    <t>2.3.4103.1500.2021130010162</t>
  </si>
  <si>
    <t>2.3.4103.1500.2021130010163</t>
  </si>
  <si>
    <t>2.3.4103.1500.2021130010164</t>
  </si>
  <si>
    <t>2.3.4103.1500.2021130010165</t>
  </si>
  <si>
    <t>2.3.4103.1500.2021130010259</t>
  </si>
  <si>
    <t>2.3.4503.1000.2020130010033</t>
  </si>
  <si>
    <t>1.2.4.3.03-070 - SGP LIBRE INVERSION</t>
  </si>
  <si>
    <t>1.3.1.1.06-086 - DONACIONES</t>
  </si>
  <si>
    <t>2.3.4503.1000.2020130010034</t>
  </si>
  <si>
    <t>2.3.4503.1000.2021130010147</t>
  </si>
  <si>
    <t>2.3.4599.1000.2021130010267</t>
  </si>
  <si>
    <t>02</t>
  </si>
  <si>
    <t>Secretaria del interior y convivencia ciudadanal</t>
  </si>
  <si>
    <t>Servicios inmobiliarios y arrendamientos</t>
  </si>
  <si>
    <t>2.3.1202.0800.2020130010030</t>
  </si>
  <si>
    <t>2.3.1206.0800.2020130010032</t>
  </si>
  <si>
    <t>2.3.4102.1000.2021130010275</t>
  </si>
  <si>
    <t>2.3.4103.1500.2020130010061</t>
  </si>
  <si>
    <t>2.3.4103.1500.2020130010084</t>
  </si>
  <si>
    <t>2.3.4103.1500.2020130010187</t>
  </si>
  <si>
    <t>2.3.4501.1000.2020130010031</t>
  </si>
  <si>
    <t>2.3.4501.1000.2020130010037</t>
  </si>
  <si>
    <t>2.3.4501.1000.2020130010210</t>
  </si>
  <si>
    <t>2.3.4501.1000.2020130010254</t>
  </si>
  <si>
    <t>2.3.4502.1000.2021130010143</t>
  </si>
  <si>
    <t>2.3.4502.1000.2021130010145</t>
  </si>
  <si>
    <t>2.3.4502.1000.2021130010148</t>
  </si>
  <si>
    <t>2.3.4502.1000.2021130010276</t>
  </si>
  <si>
    <t>2.3.4503.1000.2021130010142</t>
  </si>
  <si>
    <t>03</t>
  </si>
  <si>
    <t>Secretaria de hacienda publica</t>
  </si>
  <si>
    <t>Transporte</t>
  </si>
  <si>
    <t>2.1.2.02.02.006-2.03</t>
  </si>
  <si>
    <t>Gastos asociados a la adquisición de servicios financieros</t>
  </si>
  <si>
    <t>Otros</t>
  </si>
  <si>
    <t>2.2.2.01.02.002.02.03</t>
  </si>
  <si>
    <t>Banca comercial</t>
  </si>
  <si>
    <t>1.2.2.0.00-039 - ICDE-CORVIVIENDA 15% IPU</t>
  </si>
  <si>
    <t>2.2.2.02.02.002.02.03</t>
  </si>
  <si>
    <t>2.3.3502.0200.2020130010324</t>
  </si>
  <si>
    <t>2.3.3502.0200.2020130010325</t>
  </si>
  <si>
    <t>2.3.3502.0200.2020130010327</t>
  </si>
  <si>
    <t>2.3.3502.0200.2020130010331</t>
  </si>
  <si>
    <t>2.3.3602.1300.2020130010296</t>
  </si>
  <si>
    <t>2.3.3602.1300.2020130010297</t>
  </si>
  <si>
    <t>2.3.3602.1300.2020130010326</t>
  </si>
  <si>
    <t>1.3.1.1.03-138 - DIVIDENDOS SOCIEDAD PORTUARIA</t>
  </si>
  <si>
    <t>1.3.1.1.03-139 - DIVIDENDOS TERMINAL DE TRANSPORTE</t>
  </si>
  <si>
    <t>1.3.2.2.08-075 - RF SGP PROPOSITO GENERAL</t>
  </si>
  <si>
    <t>2.3.4103.1500.2021130010280</t>
  </si>
  <si>
    <t>2.3.4103.1500.2021130010281</t>
  </si>
  <si>
    <t>2.3.4103.1500.2021130010282</t>
  </si>
  <si>
    <t>04</t>
  </si>
  <si>
    <t>05</t>
  </si>
  <si>
    <t>Secretaria general</t>
  </si>
  <si>
    <t>Sueldo básico</t>
  </si>
  <si>
    <t>2.1.1.01.01.001.02</t>
  </si>
  <si>
    <t>Horas extras, dominicales, festivos y recargos</t>
  </si>
  <si>
    <t>Gastos de representación</t>
  </si>
  <si>
    <t>2.1.1.01.01.001.04</t>
  </si>
  <si>
    <t>Subsidio de alimentación</t>
  </si>
  <si>
    <t>2.1.1.01.01.001.05</t>
  </si>
  <si>
    <t>Auxilio de transporte</t>
  </si>
  <si>
    <t>2.1.1.01.01.001.06</t>
  </si>
  <si>
    <t>Prima de servicio</t>
  </si>
  <si>
    <t>2.1.1.01.01.001.07</t>
  </si>
  <si>
    <t>Bonificación por servicios prestados</t>
  </si>
  <si>
    <t>2.1.1.01.01.001.08.01</t>
  </si>
  <si>
    <t>Prima de navidad</t>
  </si>
  <si>
    <t>2.1.1.01.01.001.08.02</t>
  </si>
  <si>
    <t>Prima de vacaciones</t>
  </si>
  <si>
    <t>2.1.1.01.01.002.34</t>
  </si>
  <si>
    <t>Prima de clima o de calor</t>
  </si>
  <si>
    <t>2.1.1.01.02.001</t>
  </si>
  <si>
    <t>Aportes a la seguridad social en pensiones</t>
  </si>
  <si>
    <t>2.1.1.01.02.002</t>
  </si>
  <si>
    <t>Aportes a la seguridad social en salud</t>
  </si>
  <si>
    <t>2.1.1.01.02.003</t>
  </si>
  <si>
    <t>Aportes de cesantías</t>
  </si>
  <si>
    <t>2.1.1.01.02.004</t>
  </si>
  <si>
    <t>Aportes a cajas de compensación familiar</t>
  </si>
  <si>
    <t>2.1.1.01.02.005</t>
  </si>
  <si>
    <t>Aportes generales al sistema de riesgos laborales</t>
  </si>
  <si>
    <t>2.1.1.01.02.006</t>
  </si>
  <si>
    <t>2.1.1.01.02.007</t>
  </si>
  <si>
    <t>2.1.1.01.02.008</t>
  </si>
  <si>
    <t>2.1.1.01.02.009</t>
  </si>
  <si>
    <t>Aportes a escuelas industriales e institutos técnicos</t>
  </si>
  <si>
    <t>2.1.1.01.03.001.01</t>
  </si>
  <si>
    <t>Vacaciones</t>
  </si>
  <si>
    <t>2.1.1.01.03.001.03</t>
  </si>
  <si>
    <t>Bonificación especial de recreación</t>
  </si>
  <si>
    <t>2.1.1.01.03.003</t>
  </si>
  <si>
    <t>Bonificación de dirección para gobernadores y alcaldes</t>
  </si>
  <si>
    <t>2.1.1.01.03.004</t>
  </si>
  <si>
    <t>Bonificación de gestión territorial para alcaldes</t>
  </si>
  <si>
    <t>2.1.1.01.03.020</t>
  </si>
  <si>
    <t>2.1.1.01.03.116</t>
  </si>
  <si>
    <t>2.1.2.01.01.003.04.01-01.05</t>
  </si>
  <si>
    <t>2.1.2.01.01.003.04.02-01.05</t>
  </si>
  <si>
    <t>2.1.2.01.01.003.05.02-01.05</t>
  </si>
  <si>
    <t>2.1.2.01.01.004.01.01.04</t>
  </si>
  <si>
    <t>2.1.2.01.01.005.02.03.01.01</t>
  </si>
  <si>
    <t>Paquetes de software</t>
  </si>
  <si>
    <t>2.1.2.02.01.002-2.1.05</t>
  </si>
  <si>
    <t>2.1.2.02.01.002-3.1.05</t>
  </si>
  <si>
    <t>2.1.2.02.01.002-4.1.05</t>
  </si>
  <si>
    <t>2.1.2.02.01.003-1.1.05</t>
  </si>
  <si>
    <t>2.1.2.02.01.003-1.2.05</t>
  </si>
  <si>
    <t>Combustible</t>
  </si>
  <si>
    <t>2.1.2.02.01.003-1.3.05</t>
  </si>
  <si>
    <t>2.1.2.02.01.003-2.1.05</t>
  </si>
  <si>
    <t>2.1.2.02.01.003-3.1.05</t>
  </si>
  <si>
    <t>2.1.2.02.01.003-4.1.05</t>
  </si>
  <si>
    <t>2.1.2.02.02.005</t>
  </si>
  <si>
    <t>2.1.2.02.02.006-1.2.05</t>
  </si>
  <si>
    <t>2.1.2.02.02.006-1-3.05</t>
  </si>
  <si>
    <t>2.1.2.02.02.006-2-1.05</t>
  </si>
  <si>
    <t>2.1.2.02.02.006-4-1.05</t>
  </si>
  <si>
    <t>2.1.2.02.02.007-1.05</t>
  </si>
  <si>
    <t>2.1.2.02.02.007-2.05</t>
  </si>
  <si>
    <t>2.1.2.02.02.008-1.1.05</t>
  </si>
  <si>
    <t>Capacitación</t>
  </si>
  <si>
    <t>2.1.2.02.02.008-1.11.05</t>
  </si>
  <si>
    <t>2.1.2.02.02.008-1.2.05</t>
  </si>
  <si>
    <t>2.1.2.02.02.008-1.3.05</t>
  </si>
  <si>
    <t>Servicios de seguridad</t>
  </si>
  <si>
    <t>2.1.2.02.02.008-1.4.05</t>
  </si>
  <si>
    <t>2.1.2.02.02.008-1.5.05</t>
  </si>
  <si>
    <t>2.1.2.02.02.008-1.6.05</t>
  </si>
  <si>
    <t>2.1.2.02.02.008-1.7.05</t>
  </si>
  <si>
    <t>Mantenimiento</t>
  </si>
  <si>
    <t>2.1.2.02.02.008-1.8.05</t>
  </si>
  <si>
    <t>2.1.2.02.02.008-2.1.05</t>
  </si>
  <si>
    <t>2.1.2.02.02.008-3.1.05</t>
  </si>
  <si>
    <t>2.1.2.02.02.008-4.1.05</t>
  </si>
  <si>
    <t>2.1.2.02.02.010</t>
  </si>
  <si>
    <t>Viáticos de los funcionarios en comisión</t>
  </si>
  <si>
    <t>2.1.3.04.02.001</t>
  </si>
  <si>
    <t>Membresías</t>
  </si>
  <si>
    <t>2.1.3.04.04.001</t>
  </si>
  <si>
    <t>2.1.7.01.01</t>
  </si>
  <si>
    <t>Cesantías definitivas</t>
  </si>
  <si>
    <t>2.3.2102.1900.2021130010195</t>
  </si>
  <si>
    <t>2.3.2102.1900.2021130010202</t>
  </si>
  <si>
    <t>2.3.2202.0700.2021130010172</t>
  </si>
  <si>
    <t>2.3.2399.0400.2021130010290</t>
  </si>
  <si>
    <t>2.3.3502.0200.2021130010146</t>
  </si>
  <si>
    <t>2.3.3502.0200.2021130010203</t>
  </si>
  <si>
    <t>2.3.3502.0200.2021130010204</t>
  </si>
  <si>
    <t>2.3.3502.0200.2021130010205</t>
  </si>
  <si>
    <t>2.3.3502.0200.2021130010278</t>
  </si>
  <si>
    <t>2.3.3502.1603.2021130010289</t>
  </si>
  <si>
    <t>2.3.4003.1400.2021130010196</t>
  </si>
  <si>
    <t>1.2.4.6.00-055 - SGP APSB</t>
  </si>
  <si>
    <t>1.3.1.1.03-062 - DIVIDENDOS ACUACAR</t>
  </si>
  <si>
    <t>1.3.2.2.13-111 - RF SGP APSB</t>
  </si>
  <si>
    <t>2.3.4003.1400.2021130010208</t>
  </si>
  <si>
    <t>2.3.4003.1400.2021130010212</t>
  </si>
  <si>
    <t>2.3.4003.1400.2021130010292</t>
  </si>
  <si>
    <t>2.3.4003.1400.2021130010293</t>
  </si>
  <si>
    <t>2.3.4502.1000.2021130010285</t>
  </si>
  <si>
    <t>2.3.4599.1000.2020130010277</t>
  </si>
  <si>
    <t>2.3.4599.1000.2021130010174</t>
  </si>
  <si>
    <t>2.3.4599.1000.2021130010178</t>
  </si>
  <si>
    <t>2.3.4599.1000.2021130010189</t>
  </si>
  <si>
    <t>2.3.4599.1000.2021130010190</t>
  </si>
  <si>
    <t>2.3.4599.1000.2021130010193</t>
  </si>
  <si>
    <t>2.3.4599.1000.2021130010199</t>
  </si>
  <si>
    <t>2.3.4599.1000.2021130010216</t>
  </si>
  <si>
    <t>2.3.4599.1000.2021130010284</t>
  </si>
  <si>
    <t>2.3.4599.1000.2021130010286</t>
  </si>
  <si>
    <t>2.3.4599.1000.2021130010288</t>
  </si>
  <si>
    <t>06</t>
  </si>
  <si>
    <t>Secretaria de infraestructura</t>
  </si>
  <si>
    <t>2.3.1906.0300.2021130010121</t>
  </si>
  <si>
    <t>2.3.2402.0600.2021130010155</t>
  </si>
  <si>
    <t>2.3.3203.0900.2021130010141</t>
  </si>
  <si>
    <t>2.3.3204.0900.2021130010184</t>
  </si>
  <si>
    <t>2.3.4002.1400.2021130010035</t>
  </si>
  <si>
    <t>07</t>
  </si>
  <si>
    <t>Secretaria de educacion</t>
  </si>
  <si>
    <t>2.1.1.01.01.001.01</t>
  </si>
  <si>
    <t>Seguros</t>
  </si>
  <si>
    <t>2.3.2201.0700.2020130010057</t>
  </si>
  <si>
    <t>1.2.4.1.03-171 - SGP CALIDAD MATRICULA</t>
  </si>
  <si>
    <t>1.2.4.1.04-172 - SGP CALIDAD GRATUIDAD</t>
  </si>
  <si>
    <t>1.3.2.2.01-081 - RF SGP EDUCACION</t>
  </si>
  <si>
    <t>2.3.2201.0700.2020130010065</t>
  </si>
  <si>
    <t>1.2.4.1.01-071 - SGP PRESTACION EDUCATIVO</t>
  </si>
  <si>
    <t>2.3.2201.0700.2020130010082</t>
  </si>
  <si>
    <t>2.3.2201.0700.2020130010094</t>
  </si>
  <si>
    <t>2.3.2201.0700.2020130010117</t>
  </si>
  <si>
    <t>2.3.2201.0700.2020130010136</t>
  </si>
  <si>
    <t>2.3.2201.0700.2020130010162</t>
  </si>
  <si>
    <t>2.3.2201.0700.2020130010185</t>
  </si>
  <si>
    <t>2.3.2201.0700.2020130010186</t>
  </si>
  <si>
    <t>2.3.2201.0700.2020130010195</t>
  </si>
  <si>
    <t>1.2.4.4.01-072 - SGP ALIMENTACION ESCOLAR</t>
  </si>
  <si>
    <t>1.3.2.2.09-078 - RF SGP ALIMENTACION ESCOLAR</t>
  </si>
  <si>
    <t>2.3.2201.0700.2020130010240</t>
  </si>
  <si>
    <t>2.3.2201.0700.2020130010256</t>
  </si>
  <si>
    <t>2.3.2201.0700.2020130010257</t>
  </si>
  <si>
    <t>2.3.2201.0700.2020130010270</t>
  </si>
  <si>
    <t>2.3.2201.0700.2021130010036</t>
  </si>
  <si>
    <t>2.3.2201.0700.2021130010039</t>
  </si>
  <si>
    <t>2.3.2201.0700.2021130010224</t>
  </si>
  <si>
    <t>2.3.2201.0700.2021130010226</t>
  </si>
  <si>
    <t>2.3.2201.0700.2021130010227</t>
  </si>
  <si>
    <t>2.3.2202.0700.2020130010268</t>
  </si>
  <si>
    <t>1.2.2.0.00-056 - ICDE FONDO BICENTENARIO 3% ICA</t>
  </si>
  <si>
    <t>2.3.2202.0700.2020130010309</t>
  </si>
  <si>
    <t>2.3.2299.0700.2020130010052</t>
  </si>
  <si>
    <t>2.3.2299.0700.2020130010139</t>
  </si>
  <si>
    <t>2.3.2299.0700.2020130010165</t>
  </si>
  <si>
    <t>08</t>
  </si>
  <si>
    <t>Secretaria de participacion y desarrollo social</t>
  </si>
  <si>
    <t>2.3.1702.1100.2021130010186</t>
  </si>
  <si>
    <t>2.3.1702.1100.2021130010187</t>
  </si>
  <si>
    <t>2.3.1702.1100.2021130010237</t>
  </si>
  <si>
    <t>2.3.1708.1100.2021130010183</t>
  </si>
  <si>
    <t>2.3.4102.1500.2020130010110</t>
  </si>
  <si>
    <t>2.3.4102.1500.2020130010112</t>
  </si>
  <si>
    <t>2.3.4102.1500.2020130010119</t>
  </si>
  <si>
    <t>1.3.2.2.11-065 - RF SGP PRIMERA INFANCIA</t>
  </si>
  <si>
    <t>2.3.4102.1500.2020130010120</t>
  </si>
  <si>
    <t>2.3.4102.1500.2020130010170</t>
  </si>
  <si>
    <t>2.3.4103.1500.2020130010101</t>
  </si>
  <si>
    <t>2.3.4103.1500.2020130010102</t>
  </si>
  <si>
    <t>2.3.4103.1500.2020130010103</t>
  </si>
  <si>
    <t>2.3.4103.1500.2020130010133</t>
  </si>
  <si>
    <t>1.2.3.1.19-088 - ESTAMPILLAS ADULTO MAYOR</t>
  </si>
  <si>
    <t>2.3.4103.1500.2020130010321</t>
  </si>
  <si>
    <t>2.3.4104.1500.2020130010319</t>
  </si>
  <si>
    <t>2.3.4104.1500.2021130010188</t>
  </si>
  <si>
    <t>2.3.4104.1500.2021130010209</t>
  </si>
  <si>
    <t>2.3.4199.1500.2020130010168</t>
  </si>
  <si>
    <t>2.3.4501.1000.2021130010182</t>
  </si>
  <si>
    <t>2.3.4501.1000.2021130010225</t>
  </si>
  <si>
    <t>2.3.4502.1000.2021130010210</t>
  </si>
  <si>
    <t>2.3.4502.1000.2021130010211</t>
  </si>
  <si>
    <t>2.3.4502.1000.2021130010213</t>
  </si>
  <si>
    <t>2.3.4502.1000.2021130010214</t>
  </si>
  <si>
    <t>2.3.4502.1000.2021130010219</t>
  </si>
  <si>
    <t>2.3.4502.1000.2021130010220</t>
  </si>
  <si>
    <t>2.3.4502.1000.2021130010221</t>
  </si>
  <si>
    <t>2.3.4502.1000.2021130010222</t>
  </si>
  <si>
    <t>2.3.4502.1000.2021130010233</t>
  </si>
  <si>
    <t>2.3.4502.1000.2021130010234</t>
  </si>
  <si>
    <t>2.3.4502.1000.2021130010235</t>
  </si>
  <si>
    <t>09</t>
  </si>
  <si>
    <t>Secretaria de planeacion</t>
  </si>
  <si>
    <t>2.1.2.01.01.003.03.01</t>
  </si>
  <si>
    <t>Máquinas para oficina y contabilidad, y sus partes y accesorios</t>
  </si>
  <si>
    <t>2.1.2.01.01.003.03.02</t>
  </si>
  <si>
    <t>Maquinaria de informática y sus partes, piezas y accesorios</t>
  </si>
  <si>
    <t>2.3.0401.1003.2020130010300</t>
  </si>
  <si>
    <t>2.3.0401.1003.2021130010179</t>
  </si>
  <si>
    <t>1.2.3.2.02-006 - OTRAS CONTRIBUCIONES - ESTRATIFICACION</t>
  </si>
  <si>
    <t>2.3.0401.1003.2021130010244</t>
  </si>
  <si>
    <t>2.3.0406.1003.2021130010003</t>
  </si>
  <si>
    <t>2.3.2410.0600.2021130010181</t>
  </si>
  <si>
    <t>2.3.3205.0900.2021130010194</t>
  </si>
  <si>
    <t>2.3.4002.1400.2020130010320</t>
  </si>
  <si>
    <t>2.3.4002.1400.2021130010261</t>
  </si>
  <si>
    <t>2.3.4002.1400.2021130010262</t>
  </si>
  <si>
    <t>2.3.4002.1400.2021130010271</t>
  </si>
  <si>
    <t>2.3.4502.1000.2020130010332</t>
  </si>
  <si>
    <t>2.3.4599.1000.2021130010001</t>
  </si>
  <si>
    <t>2.3.4599.1000.2021130010245</t>
  </si>
  <si>
    <t>2.3.4599.1000.2021130010256</t>
  </si>
  <si>
    <t>10</t>
  </si>
  <si>
    <t>Departamento administrativo de salud</t>
  </si>
  <si>
    <t>2.1.2.02.01.003-1.10</t>
  </si>
  <si>
    <t>2.1.2.02.02.006-1.10</t>
  </si>
  <si>
    <t>2.1.2.02.02.006-2.10</t>
  </si>
  <si>
    <t>2.1.2.02.02.008-1.10</t>
  </si>
  <si>
    <t>2.1.2.02.02.009-01.10</t>
  </si>
  <si>
    <t>2.3.1903.0300.2020130010063</t>
  </si>
  <si>
    <t>2.3.1903.0300.2020130010132</t>
  </si>
  <si>
    <t>2.3.1903.0300.2020130010157</t>
  </si>
  <si>
    <t>1.2.4.2.02-170 - SGP SALUD PUBLICA</t>
  </si>
  <si>
    <t>2.3.1903.0300.2020130010158</t>
  </si>
  <si>
    <t>2.3.1903.0300.2021130010150</t>
  </si>
  <si>
    <t>2.3.1905.0300.2020130010058</t>
  </si>
  <si>
    <t>2.3.1905.0300.2020130010060</t>
  </si>
  <si>
    <t>2.3.1905.0300.2020130010069</t>
  </si>
  <si>
    <t>2.3.1905.0300.2020130010070</t>
  </si>
  <si>
    <t>2.3.1905.0300.2020130010072</t>
  </si>
  <si>
    <t>2.3.1905.0300.2020130010124</t>
  </si>
  <si>
    <t>2.3.1905.0300.2020130010129</t>
  </si>
  <si>
    <t>2.3.1905.0300.2020130010130</t>
  </si>
  <si>
    <t>2.3.1905.0300.2020130010144</t>
  </si>
  <si>
    <t>2.3.1905.0300.2020130010145</t>
  </si>
  <si>
    <t>2.3.1905.0300.2020130010146</t>
  </si>
  <si>
    <t>2.3.1905.0300.2020130010150</t>
  </si>
  <si>
    <t>2.3.1905.0300.2020130010151</t>
  </si>
  <si>
    <t>2.3.1905.0300.2020130010164</t>
  </si>
  <si>
    <t>2.3.1905.0300.2020130010166</t>
  </si>
  <si>
    <t>2.3.1905.0300.2020130010169</t>
  </si>
  <si>
    <t>2.3.1905.0300.2020130010173</t>
  </si>
  <si>
    <t>2.3.1905.0300.2020130010175</t>
  </si>
  <si>
    <t>2.3.1905.0300.2020130010177</t>
  </si>
  <si>
    <t>2.3.1905.0300.2021130010157</t>
  </si>
  <si>
    <t>2.3.1905.0300.2021130010169</t>
  </si>
  <si>
    <t>2.3.1905.0300.2021130010170</t>
  </si>
  <si>
    <t>2.3.1906.0300.2021130010153</t>
  </si>
  <si>
    <t>2.3.1906.0300.2021130010156</t>
  </si>
  <si>
    <t>1.2.4.2.01-068 - SGP SALUD REGIMEN SUBSIDIADO</t>
  </si>
  <si>
    <t>11</t>
  </si>
  <si>
    <t>Localidad historica y del caribe norte</t>
  </si>
  <si>
    <t>12</t>
  </si>
  <si>
    <t>Departamento administrativo de transito y transporte</t>
  </si>
  <si>
    <t>2.1.1.01.03.001.02</t>
  </si>
  <si>
    <t>2.3.2409.0600.2020130010329</t>
  </si>
  <si>
    <t>2.3.2409.0600.2021130010246</t>
  </si>
  <si>
    <t>2.3.2409.0600.2021130010247</t>
  </si>
  <si>
    <t>2.3.2409.0600.2021130010249</t>
  </si>
  <si>
    <t>2.3.2409.0600.2021130010250</t>
  </si>
  <si>
    <t>2.3.2409.0600.2021130010251</t>
  </si>
  <si>
    <t>2.3.4599.1000.2021130010248</t>
  </si>
  <si>
    <t>13</t>
  </si>
  <si>
    <t>Departamento administrativo de valorizacion</t>
  </si>
  <si>
    <t>2.1.1.01.01.001.03</t>
  </si>
  <si>
    <t>2.1.2.02.01.003-01.13</t>
  </si>
  <si>
    <t>2.3.2402.0600.2021130010154</t>
  </si>
  <si>
    <t>2.3.3205.0900.2020130010239</t>
  </si>
  <si>
    <t>2.3.3207.0900.2020130010241</t>
  </si>
  <si>
    <t>14</t>
  </si>
  <si>
    <t>Escuela de gobierno</t>
  </si>
  <si>
    <t>2.3.4502.1000.2021130010231</t>
  </si>
  <si>
    <t>2.3.4502.1000.2021130010240</t>
  </si>
  <si>
    <t>2.3.4599.1000.2021130010238</t>
  </si>
  <si>
    <t>2.3.4599.1000.2021130010242</t>
  </si>
  <si>
    <t>15</t>
  </si>
  <si>
    <t>Instituto de deporte y recreacion</t>
  </si>
  <si>
    <t>Indemnización por vacaciones</t>
  </si>
  <si>
    <t>2.1.2.02.01.003</t>
  </si>
  <si>
    <t>Otros bienes transportables (excepto productos metálicos, maquinaria y equipo)</t>
  </si>
  <si>
    <t>2.1.2.02.02.006</t>
  </si>
  <si>
    <t>Capacitacion</t>
  </si>
  <si>
    <t>2.3.4301.1604.2020130010036</t>
  </si>
  <si>
    <t>1.2.2.0.00-097 - ICDE IDER 3% ICA</t>
  </si>
  <si>
    <t>1.2.4.3.01-059 - SGP DEPORTE</t>
  </si>
  <si>
    <t>2.3.4301.1604.2020130010053</t>
  </si>
  <si>
    <t>2.3.4301.1604.2020130010055</t>
  </si>
  <si>
    <t>2.3.4301.1604.2020130010194</t>
  </si>
  <si>
    <t>2.3.4301.1604.2021130010011</t>
  </si>
  <si>
    <t>1.3.2.2.08-122 - RF SGP DEPORTE</t>
  </si>
  <si>
    <t>2.3.4301.1604.2021130010230</t>
  </si>
  <si>
    <t>2.3.4302.1604.2020130010038</t>
  </si>
  <si>
    <t>2.3.4302.1604.2021130010270</t>
  </si>
  <si>
    <t>16</t>
  </si>
  <si>
    <t>Fondo de vivienda de interes social y reforma urbana</t>
  </si>
  <si>
    <t>2.1.2.01.01.004.01.01.02</t>
  </si>
  <si>
    <t>Muebles del tipo utilizado en la oficina</t>
  </si>
  <si>
    <t>2.1.2.02.02.007</t>
  </si>
  <si>
    <t>Servicios financieros y servicios conexos, servicios inmobiliarios y servicios de leasing</t>
  </si>
  <si>
    <t>2.1.2.02.02.008</t>
  </si>
  <si>
    <t>Servicios prestados a las empresas y servicios de producción</t>
  </si>
  <si>
    <t>2.1.2.02.02.009</t>
  </si>
  <si>
    <t>Servicios para la comunidad, sociales y personales</t>
  </si>
  <si>
    <t>2.3.4001.1400.2020130010152</t>
  </si>
  <si>
    <t>2.3.4001.1400.2020130010153</t>
  </si>
  <si>
    <t>2.3.4001.1400.2020130010154</t>
  </si>
  <si>
    <t>2.3.4002.1400.2020130010306</t>
  </si>
  <si>
    <t>2.3.4002.1400.2020130010308</t>
  </si>
  <si>
    <t>17</t>
  </si>
  <si>
    <t>Instituto de patrimonio y cultura de cartagena de indias</t>
  </si>
  <si>
    <t>2.1.2.01.01.004.01.01.01</t>
  </si>
  <si>
    <t>Asientos</t>
  </si>
  <si>
    <t>2.1.2.02.01.004</t>
  </si>
  <si>
    <t>Productos metálicos y paquetes de software</t>
  </si>
  <si>
    <t>2.3.3301.1603.2020130010042</t>
  </si>
  <si>
    <t>1.2.3.1.19-082 - ESTAMPILLAS PROCULTURA</t>
  </si>
  <si>
    <t>1.2.4.3.02-057 - SGP CULTURA</t>
  </si>
  <si>
    <t>2.3.3301.1603.2020130010043</t>
  </si>
  <si>
    <t>2.3.3301.1603.2020130010045</t>
  </si>
  <si>
    <t>2.3.3301.1603.2020130010218</t>
  </si>
  <si>
    <t>1.3.2.2.08-123 - RF SGP CULTURA</t>
  </si>
  <si>
    <t>2.3.3301.1603.2021130010005</t>
  </si>
  <si>
    <t>2.3.3301.1603.2021130010090</t>
  </si>
  <si>
    <t>2.3.3301.1603.2021130010264</t>
  </si>
  <si>
    <t>2.3.3302.1603.2020130010213</t>
  </si>
  <si>
    <t>2.3.3302.1603.2021130010006</t>
  </si>
  <si>
    <t>2.3.3302.1603.2021130010134</t>
  </si>
  <si>
    <t>2.3.3302.1603.2021130010265</t>
  </si>
  <si>
    <t>18</t>
  </si>
  <si>
    <t>Concejo distrital</t>
  </si>
  <si>
    <t>2.1.2.18</t>
  </si>
  <si>
    <t>19</t>
  </si>
  <si>
    <t>Contraloria distrital</t>
  </si>
  <si>
    <t>2.1.2.19.1</t>
  </si>
  <si>
    <t>2.1.2.19.2</t>
  </si>
  <si>
    <t>20</t>
  </si>
  <si>
    <t>Personeria distrital</t>
  </si>
  <si>
    <t>2.1.2.20</t>
  </si>
  <si>
    <t>21</t>
  </si>
  <si>
    <t>Establecimiento publico ambiental-epa</t>
  </si>
  <si>
    <t>2.3.3201.0900.2020130010179</t>
  </si>
  <si>
    <t>2.3.3202.0900.2020130010216</t>
  </si>
  <si>
    <t>2.3.3202.0900.2021130010191</t>
  </si>
  <si>
    <t>2.3.3202.0900.2021130010197</t>
  </si>
  <si>
    <t>2.3.3202.0900.2021130010200</t>
  </si>
  <si>
    <t>2.3.3203.0900.2021130010198</t>
  </si>
  <si>
    <t>2.3.3204.0900.2021130010217</t>
  </si>
  <si>
    <t>2.3.3204.0900.2021130010223</t>
  </si>
  <si>
    <t>2.3.3206.0900.2021130010201</t>
  </si>
  <si>
    <t>2.3.3208.0900.2020130010201</t>
  </si>
  <si>
    <t>2.3.3299.0900.2020130010183</t>
  </si>
  <si>
    <t>2.3.3299.0900.2020130010203</t>
  </si>
  <si>
    <t>22</t>
  </si>
  <si>
    <t>Distriseguridad</t>
  </si>
  <si>
    <t>2.1.2.02.01.002</t>
  </si>
  <si>
    <t>Productos alimenticios, bebidas y tabaco; textiles, prendas de vestir y productos de cuero</t>
  </si>
  <si>
    <t>2.3.4501.1000.2021130010176</t>
  </si>
  <si>
    <t>2.3.4501.1000.2021130010180</t>
  </si>
  <si>
    <t>1.2.2.0.00-051 - ICDE DISTRISEGURIDAD 1% IPU</t>
  </si>
  <si>
    <t>1.2.2.0.00-085 - ICDE DISTRISEGURIDAD 10% DELINEACION URBANA</t>
  </si>
  <si>
    <t>2.3.4501.1000.2021130010192</t>
  </si>
  <si>
    <t>23</t>
  </si>
  <si>
    <t>Localidad industrial y de la bahia</t>
  </si>
  <si>
    <t>24</t>
  </si>
  <si>
    <t>Fondo de pensiones</t>
  </si>
  <si>
    <t>2.1.2.02.01.003-01.24</t>
  </si>
  <si>
    <t>2.1.2.02.02.006-01.24</t>
  </si>
  <si>
    <t>2.1.2.02.02.006-02.24</t>
  </si>
  <si>
    <t>2.1.2.02.02.007-01.24</t>
  </si>
  <si>
    <t>2.1.2.02.02.008-01.24</t>
  </si>
  <si>
    <t>2.1.2.02.02.008-02.24</t>
  </si>
  <si>
    <t>2.1.2.02.02.008-03.24</t>
  </si>
  <si>
    <t>2.1.2.02.02.008-04.24</t>
  </si>
  <si>
    <t>2.1.3.07.02.001.02-01.24</t>
  </si>
  <si>
    <t>2.1.3.07.02.001.02-02.24</t>
  </si>
  <si>
    <t>2.1.3.07.02.001.02-03.24</t>
  </si>
  <si>
    <t>Cuotas partes pensionales a cargo de la entidad (de pensiones)</t>
  </si>
  <si>
    <t>2.2.2.05.01</t>
  </si>
  <si>
    <t>1.3.1.1.10-045 - RETIROS FONPET (TRANSFERENCIAS SSF)</t>
  </si>
  <si>
    <t>2.2.2.05.02</t>
  </si>
  <si>
    <t>25</t>
  </si>
  <si>
    <t>Colegio mayor de bolivar</t>
  </si>
  <si>
    <t>2.3.2202.0700.2021130010151</t>
  </si>
  <si>
    <t>2.3.2202.0700.2021130010152</t>
  </si>
  <si>
    <t>DESPACHO DEL ALCALDE</t>
  </si>
  <si>
    <t>SECRETARIA DEL INTERIOR Y CONVIVENCIA CIUDADANAL</t>
  </si>
  <si>
    <t>SECRETARIA DE HACIENDA PUBLICA</t>
  </si>
  <si>
    <t>LOCALIDAD TURISTICA Y DE LA VIRGEN</t>
  </si>
  <si>
    <t>SECRETARIA GENERAL</t>
  </si>
  <si>
    <t>SECRETARIA DE INFRAESTRUCTURA</t>
  </si>
  <si>
    <t>SECRETARIA DE EDUCACION</t>
  </si>
  <si>
    <t>SECRETARIA DE PARTICIPACION Y DESARROLLO SOCIAL</t>
  </si>
  <si>
    <t>SECRETARIA DE PLANEACION</t>
  </si>
  <si>
    <t>DEPARTAMENTO ADMINISTRATIVO DE SALUD</t>
  </si>
  <si>
    <t>LOCALIDAD HISTORICA Y DEL CARIBE NORTE</t>
  </si>
  <si>
    <t>DEPARTAMENTO ADMINISTRATIVO DE TRANSITO Y TRANSPORTE</t>
  </si>
  <si>
    <t>DEPARTAMENTO ADMINISTRATIVO DE VALORIZACION</t>
  </si>
  <si>
    <t>ESCUELA DE GOBIERNO</t>
  </si>
  <si>
    <t>INSTITUTO DE DEPORTE Y RECREACION</t>
  </si>
  <si>
    <t>FONDO DE VIVIENDA DE INTERES SOCIAL Y REFORMA URBANA</t>
  </si>
  <si>
    <t>INSTITUTO DE PATRIMONIO Y CULTURA DE CARTAGENA DE INDIAS</t>
  </si>
  <si>
    <t>CONCEJO DISTRITAL</t>
  </si>
  <si>
    <t>CONTRALORIA DISTRITAL</t>
  </si>
  <si>
    <t>PERSONERIA DISTRITAL</t>
  </si>
  <si>
    <t>ESTABLECIMIENTO PUBLICO AMBIENTAL-EPA</t>
  </si>
  <si>
    <t>DISTRISGURIDAD</t>
  </si>
  <si>
    <t>LOCALIDAD INDUSTRIAL Y DE LA BAHIA</t>
  </si>
  <si>
    <t>FONDO DE PENSIONES</t>
  </si>
  <si>
    <t>COLEGIO MAYOR DE BOLIVAR</t>
  </si>
  <si>
    <t>2.1.2.01.01.003.05.03</t>
  </si>
  <si>
    <t>2.1.2.02.02.008-1.05</t>
  </si>
  <si>
    <t>2.1.2.02.02.008-3-01</t>
  </si>
  <si>
    <t>2.1.2.02.01.002-01.02</t>
  </si>
  <si>
    <t>2.1.2.02.01.002-02.02</t>
  </si>
  <si>
    <t>2.1.2.02.01.003-01-02</t>
  </si>
  <si>
    <t>2.1.2.02.01.003-02-02</t>
  </si>
  <si>
    <t>2.1.2.02.02.006-01.02</t>
  </si>
  <si>
    <t>2.1.2.02.02.006-02.02</t>
  </si>
  <si>
    <t>2.1.2.02.02.007-1</t>
  </si>
  <si>
    <t>2.1.2.02.02.008-01.02</t>
  </si>
  <si>
    <t>2.1.2.02.02.008-02.02</t>
  </si>
  <si>
    <t>2.1.2.02.02.008-04.02</t>
  </si>
  <si>
    <t>2.3.0000.0000.0000000100704</t>
  </si>
  <si>
    <t>2.3.4501.1000.2022130010028</t>
  </si>
  <si>
    <t>2.1.2.01.01.003</t>
  </si>
  <si>
    <t>2.1.2.02.02.006-3.03</t>
  </si>
  <si>
    <t>2.1.2.02.02.007-01</t>
  </si>
  <si>
    <t>2.1.2.02.02.007-03</t>
  </si>
  <si>
    <t>2.1.2.02.02.008-01</t>
  </si>
  <si>
    <t>2.1.2.02.02.008-02</t>
  </si>
  <si>
    <t>2.1.3.05.04.001.13.01</t>
  </si>
  <si>
    <t>2.3.4599.1000.2022130010001</t>
  </si>
  <si>
    <t>2.3.0000.0000.0000000000001</t>
  </si>
  <si>
    <t>2.1.1.01.03.099</t>
  </si>
  <si>
    <t>2.1.1.01.03.114</t>
  </si>
  <si>
    <t>2.1.1.01.03.115</t>
  </si>
  <si>
    <t>2.1.2.01.01.003.01</t>
  </si>
  <si>
    <t>2.1.2.01.01.003.03.01-1.1.05</t>
  </si>
  <si>
    <t>2.1.2.01.01.003.03.01-2.1.05</t>
  </si>
  <si>
    <t>2.1.2.01.01.003.03.01-3.1.05</t>
  </si>
  <si>
    <t>2.1.2.01.01.003.04.06</t>
  </si>
  <si>
    <t>2.1.2.01.01.003.05.02-2.1.05</t>
  </si>
  <si>
    <t>2.1.2.01.01.003.07</t>
  </si>
  <si>
    <t>2.1.3.07.02.030</t>
  </si>
  <si>
    <t>2.1.3.07.02.031</t>
  </si>
  <si>
    <t>2.1.8.01.55</t>
  </si>
  <si>
    <t>2.1.8.02</t>
  </si>
  <si>
    <t>2.1.8.04.03</t>
  </si>
  <si>
    <t>2.3.3202.0900.2021130010218</t>
  </si>
  <si>
    <t>2.3.4599.1000.2021130010287</t>
  </si>
  <si>
    <t>2.1.2.02.01.003.01.06</t>
  </si>
  <si>
    <t>2.1.2.02.02.008.01.06</t>
  </si>
  <si>
    <t>2.3.3202.0900.2023130010003</t>
  </si>
  <si>
    <t>2.3.4002.1400.2022130010025</t>
  </si>
  <si>
    <t>2.3.4503.1000.2021130010215</t>
  </si>
  <si>
    <t>2.1.1.01.01.001.09</t>
  </si>
  <si>
    <t>2.1.1.01.03.117</t>
  </si>
  <si>
    <t>2.3.2201.0700.2021130010277</t>
  </si>
  <si>
    <t>2.3.4501.1000.2021130010185</t>
  </si>
  <si>
    <t>2.3.4501.1000.2021130010229</t>
  </si>
  <si>
    <t>2.3.4502.1000.2021130010228</t>
  </si>
  <si>
    <t>2.1.2.02.02.008-01.9</t>
  </si>
  <si>
    <t>2.3.4599.1003.2021130010177</t>
  </si>
  <si>
    <t>2.3.4599.1003.2021130010257</t>
  </si>
  <si>
    <t>2.1.1.01.03.099-03-05</t>
  </si>
  <si>
    <t>2.1.2.01.01.003.04.02</t>
  </si>
  <si>
    <t>2.1.2.02.01.002-1.10</t>
  </si>
  <si>
    <t>2.1.2.02.01.003-2.10</t>
  </si>
  <si>
    <t>2.1.2.02.01.003-3.10</t>
  </si>
  <si>
    <t>2.1.2.02.02.005-1.10</t>
  </si>
  <si>
    <t>2.1.2.02.02.007-1.10</t>
  </si>
  <si>
    <t>2.1.2.02.02.007-2.10</t>
  </si>
  <si>
    <t>2.1.2.02.02.008-2.10</t>
  </si>
  <si>
    <t>2.1.2.02.02.008-3.10</t>
  </si>
  <si>
    <t>2.3.0000.0000.0000000000002</t>
  </si>
  <si>
    <t>2.1.8.03</t>
  </si>
  <si>
    <t>2.3.4501.1000.2021130010239</t>
  </si>
  <si>
    <t>2.3.4502.1000.2021130010232</t>
  </si>
  <si>
    <t>2.3.4502.1000.2021130010241</t>
  </si>
  <si>
    <t>2.1.1</t>
  </si>
  <si>
    <t>2.1.2</t>
  </si>
  <si>
    <t>2.1.7</t>
  </si>
  <si>
    <t>2.1.8</t>
  </si>
  <si>
    <t>2.1.3</t>
  </si>
  <si>
    <t>2.3.3301.1603.2021130010255</t>
  </si>
  <si>
    <t>2.3.3301.1603.2021130010291</t>
  </si>
  <si>
    <t>2.1.2.18-1</t>
  </si>
  <si>
    <t>2.1.2.</t>
  </si>
  <si>
    <t>2.3.4501.0100.2021130010279</t>
  </si>
  <si>
    <t>2.3.0000.0000.0000000000003</t>
  </si>
  <si>
    <t>2.1.2.01.01.004.01</t>
  </si>
  <si>
    <t>2.1.3.07.02.001.02-04.24</t>
  </si>
  <si>
    <t>2.1.3.07.02.002.02-01.24</t>
  </si>
  <si>
    <t>2.1.3.07.02.002.02-02.24</t>
  </si>
  <si>
    <t>2.1.3.07.02.012.02</t>
  </si>
  <si>
    <t>2.1.3.07.02.090</t>
  </si>
  <si>
    <t>FUNCIONAMIENTO</t>
  </si>
  <si>
    <t>INVERSION</t>
  </si>
  <si>
    <t>DEUDA</t>
  </si>
  <si>
    <t>Radiorreceptores y receptores de televisión; aparatos para la grabación y reproducción de sonido y video; micrófonos, altavoces, amplificadores, etc.</t>
  </si>
  <si>
    <t>Adquisicion de productos alimenticios bebidas y gastos de protocolo</t>
  </si>
  <si>
    <t>Papeleria-Toner-Utiles de Oficina-Otros Bienes Transportables</t>
  </si>
  <si>
    <t>Remuneracion de servicios tecnicos-honorarios.</t>
  </si>
  <si>
    <t>Servicios de Publicidad Servicios de Impresion Copiado y Reproducciones.</t>
  </si>
  <si>
    <t>Otros Gastos Generales</t>
  </si>
  <si>
    <t>IMPLEMENTACIÓN DEL SISTEMA DISTRITAL DE CICLOINFRAESTRUCTURA  CARTAGENA DE INDIAS</t>
  </si>
  <si>
    <t>DISEÑO DE PLAN INTEGRAL PARA MEJORAR LA MOVILIDAD EN  CARTAGENA DE INDIAS</t>
  </si>
  <si>
    <t>FORTALECIMIENTO FORTALECIMIENTO OPERACIONAL DEL SISTEMA INTEGRADO DE TRANSPORTE MASIVO DE CARTAGENA DE INDIAS  TRANSCARIBE  CARTAGENA DE INDIAS</t>
  </si>
  <si>
    <t>CONSERVACIÓN INTEGRAL DEL ESPACIO PÚBLICO  CARTAGENA DE INDIAS</t>
  </si>
  <si>
    <t>MEJORAMIENTO DE PARQUES Y ZONAS VERDES PARA LA RECUPERACION  DEL  ESPACIO PÚBLICO   CARTAGENA DE INDIAS</t>
  </si>
  <si>
    <t>GENERACIÓN  DEL ESPACIO PÚBLICO  CARTAGENA DE INDIAS</t>
  </si>
  <si>
    <t>APOYO IDENTIFICACION PARA LA SUPERACION DE LA POBREZA Y DESIGUALDAD</t>
  </si>
  <si>
    <t xml:space="preserve">APOYO SALUD PARA LA SUPERACION DE LA POBREZA Y DESIGUALDAD </t>
  </si>
  <si>
    <t>APOYO EDUCACION PARA LA SUPERACIÓN DE LA POBREZA Y LA DESIGUALDAD-0INCREMENTAR EL ACCESO A LOS DIFERENTES NIVELES EDUCATIVOS DE NIÑOS NIÑAS ADOLESCENTES JÓVENES Y ADULTOS EN CONDICIÓN DE POBREZA EXTREMA DE  CARTAGENA DE INDIAS</t>
  </si>
  <si>
    <t>APOYO HABITABILIDAD PARA LA SUPERACIÓN DE LA POBREZA Y DESIGUALDAD</t>
  </si>
  <si>
    <t>APOYO INGRESO Y TRABAJO PARA LA SUPERACION DE LA POBREZA EXTREMA Y DESIGUALDAD</t>
  </si>
  <si>
    <t>APOYO BANCARIZACION PARA LA SUPERACION DE LA POBREZA EXTREMA Y DESIGUALDAD-0 ESTRUCTURAR EL ACCESO DE LA POBLACION EN POBREZA EXTREMA DEL DISTRITO DE CARTAGENA AL SISTEMA FINANCIERO</t>
  </si>
  <si>
    <t xml:space="preserve">APOYO DINÁMICA FAMILIAR PARA SUPERACIÓN DE LA POBREZA Y DESIGUALDAD </t>
  </si>
  <si>
    <t>APOYO SEGURIDAD ALIMENTARIA Y NUTRICION PARA LA SUPERACION DE LA POBREZA EXTREMA Y DESIGUALDAD</t>
  </si>
  <si>
    <t xml:space="preserve"> APOYO ACCESO A LA JUSTICIA PARA LA SUPERACION DE LA POBREZA Y DESIGUALDAD</t>
  </si>
  <si>
    <t xml:space="preserve">APOYO FORTALECIMIENTO PARA LA SUPERACION DE LA POBREZA EXTREMA Y DEISIGUALDAD </t>
  </si>
  <si>
    <t xml:space="preserve"> APOYO  IMPLEMENTACION DEL PROGRAMA DE FAMILIAS EN ACCION EN CARTAGENA DE INDIAS -GT+  CARTAGENA DE INDIAS</t>
  </si>
  <si>
    <t>RECUPERACIÓN DEL ESPACIO PÚBLICO  CARTAGENA DE INDIAS</t>
  </si>
  <si>
    <t>EXTENSIÓN DEL CONOCIMIENTO DEL RIESGO EN NUESTRO TERRITORIO   CARTAGENA DE INDIAS</t>
  </si>
  <si>
    <t>APORTES PARA MITIGAR EL RIESGO EN LAS COMUNIDADES DEL DISTRITO   CARTAGENA DE INDIAS</t>
  </si>
  <si>
    <t>CONTROL DE LOS RIESGOS EN NUESTRO TERRITORIO  CARTAGENA DE INDIAS</t>
  </si>
  <si>
    <t>Dotación cuerpo de Bomberos</t>
  </si>
  <si>
    <t>Dotación guardias Carcel Distrital</t>
  </si>
  <si>
    <t>Productos de refinación de petroleo y combustible</t>
  </si>
  <si>
    <t>Servicio de suministro de comidas reclusas Carcel Distrital</t>
  </si>
  <si>
    <t xml:space="preserve">Transporte </t>
  </si>
  <si>
    <t>Servicios inmobiliarios y arrendamientos.</t>
  </si>
  <si>
    <t>Remuneración de servicios técnicos-honorarios.</t>
  </si>
  <si>
    <t xml:space="preserve">Servicios de  comunicaciones, transmisión y almacenamiento de la información </t>
  </si>
  <si>
    <t xml:space="preserve">PRESUPUESTO PARTICIPATIVO </t>
  </si>
  <si>
    <t>FORTALECIMIENTO Y PROMOCIÓN AL ACCESO A LA JUSTICIA DESDE LAS CASAS DE JUSTICIA Y COMISARIAS DE FAMILIA EN EL DISTRITO DE   CARTAGENA DE INDIAS</t>
  </si>
  <si>
    <t xml:space="preserve">FORTALECIMIENTO Y ATENCION INTEGRAL A INTERNOS DE LOS ESTABLECIMIENTOS CARCELARIOS DEL DISTRITO DE  CARTAGENA DE INDIAS </t>
  </si>
  <si>
    <t>FORTALECIMIENTO DEL SISTEMA DE RESPONSABILIDAD PENAL PARA ADOLESCENTES- SRPA EN EL CARTAGENA DE INDIAS</t>
  </si>
  <si>
    <t>ASISTENCIA Y ATENCIÓN INTEGRAL A LOS NIÑOS, NIÑAS,  JÓVENES  Y ADOLESCENTES EN RIESGO DE VINCULACIÓN A  ACTIVIDADES DELICTIVAS Y  AQUELLOS EN CONFLICTO CON LA LEY PENAL EN EL DISTRITO DE   CARTAGENA DE INDIAS</t>
  </si>
  <si>
    <t>ASISTENCIA ATENCIÓN Y REPARACIÓN INTEGRAL A LAS VÍCTIMAS DEL CONFLICTO ARMADO EN EL DISTRITO DE   CARTAGENA DE INDIAS</t>
  </si>
  <si>
    <t>CONSTRUCCIÓN DE PAZ TERRITORIAL EN EL DISTRITO DE   CARTAGENA DE INDIAS</t>
  </si>
  <si>
    <t>FORTALECIMIENTO EN PARQUE AUTOMOTOR Y TECNOLOGÍA PARA LA POLICÍA METROPOLITANA DE   CARTAGENA DE INDIAS</t>
  </si>
  <si>
    <t>FORTALECIMIENTO DE LOS MECANISMOS COMUNITARIOS  E INSTITUCIONALES DE PREVENCIÓN Y REACCIÓN A SITUACIONES DE RIESGO POR CONDUCTAS DELICTIVAS EN EL DISTRITO DE   CARTAGENA DE INDIAS</t>
  </si>
  <si>
    <t>MEJORAMIENTO DE LA CONVIVENCIA CON LA IMPLEMENTACION DEL CODIGO NACIONAL DE SEGURIDAD Y CONVIVENCIA CIUDADANA  Y  LA MODERNIZACION DE LAS INSPECCIONES DE POLICA EN EL DISTRITO DE  CARTAGENA DE INDIAS</t>
  </si>
  <si>
    <t>FORTALECIMIENTO DE LA CAPACIDAD OPERATIVA  DE LA SECRETARÍA DEL INTERIOR Y CONVIVENCIA CIUDADANA  CARTAGENA DE INDIAS</t>
  </si>
  <si>
    <t>ADMINISTRACIÓN DEL FONDO DE SEGURIDAD TERRITORIAL DEL DISTRITO DE CARTAGENA DE INDIAS (PROYECTO NUEVO)</t>
  </si>
  <si>
    <t>GENERACIÓN DE UNA CULTURA DE PREVENCIÓN, PROMOCIÓN Y PROTECCIÓN DE LOS DERECHOS HUMANOS CON ENFOQUE DIFERENCIAL Y DE GÉNERO EN EL DISTRITO DE CARTAGENA DE INDIAS</t>
  </si>
  <si>
    <t>FORTALECIMIENTO DEL PROCESO ORGANIZATIVO Y ATENCIÓN DIFERENCIAL A LA POBLACIÓN NEGRA, AFRODESCENDIENTE, RAIZAL Y PALENQUERA EN EL DISTRITO DE CARTAGENA DE INDIAS</t>
  </si>
  <si>
    <t>FORTALECIMIENTO DE LA GOBERNANZA Y AUTODETERMINACION DE LA CULTURA E INSTITUCIONES PROPIAS DE LA POBLACION INDIGENA EN EL DISTRITO DE CARTAGENA DE INDIAS</t>
  </si>
  <si>
    <t>IMPLEMENTACIÓN DE LA JURISDICCIÓN ESPECIAL INDÍGENA- JEI EN EL DISTRITO DE CARTAGENA DE INDIAS</t>
  </si>
  <si>
    <t>FORTALECIMIENTO DEL CUERPO DE BOMBEROS DEL DISTRITO DE   CARTAGENA DE INDIAS</t>
  </si>
  <si>
    <t>Maquinaria de oficina, contabilidad e informática</t>
  </si>
  <si>
    <t>Otros servicios de alojamiento; suministro de comidas y bebidas, servicios de transporte; y servicios de distribución de electricidad, gas  y agua.</t>
  </si>
  <si>
    <t>Remuneracion de servicios tecnicos-honorarios</t>
  </si>
  <si>
    <t>Transferencia de la sobretasa ambiental a las Corporaciones Autónomas Regionales</t>
  </si>
  <si>
    <t>DESARROLLO DE ESTRATEGIAS PARA EL FORTALECIMIENTO DE LOS ENCADENAMIENTOS PRODUCTIVOS Y REDES DE PROVEEDURÍA EN EL DISTRITO DE CARTAGENA DE INDIAS</t>
  </si>
  <si>
    <t xml:space="preserve"> 	DESARROLLO DE ESTRATEGIAS PARA EL APROVECHAMIENTO DE LAS ECONOMÍAS DE AGLOMERACIÓN EN EL DISTRITO DE CARTAGENA DE INDIAS</t>
  </si>
  <si>
    <t>CONSOLIDACIÓN DEL CIERRE DE BRECHAS PARA LA EMPLEABILIDAD Y EMPLEOS INCLUSIVOS A LOS GRUPOS POBLACIONALES VULNERABLES EN EL DISTRITO DE   CARTAGENA DE INDIAS</t>
  </si>
  <si>
    <t>HABILITACIÓN DE LAS ACCIONES PARA IDENTIFICAR Y CERRAR LAS BRECHAS DE CAPITAL HUMANO DE FORMA PERTINENTE SUFICIENTE Y DE CALIDAD EN EL DISTRITO DE   CARTAGENA DE INDIAS</t>
  </si>
  <si>
    <t>IMPLEMENTACIÓN DEL CENTRO DE FOMENTO AL EMPRENDIMIENTO Y A LA EMPLEABILIDAD PARA UNA CARTAGENA DE INDIAS INCLUSIVA Y MÁS COMPETITIVA EN  CARTAGENA DE INDIAS</t>
  </si>
  <si>
    <t>IMPLEMENTACIÓN DE ESTRATEGIAS DE ARTICULACIÓN ENTRE ACTORES E INICIATIVAS PARA EL IMPULSO DE UNA CULTURA DE LA INNOVACIÓN EN  CARTAGENA DE INDIAS</t>
  </si>
  <si>
    <t>IMPLEMENTACIÓN DE UNA ESTRATEGIA DE PROMOCIÓN Y POSICIONAMIENTO PARA LA ATRACCIÓN DE LOS DIVERSOS TIPOS DE INVERSIÓN EN CARTAGENA DE INDIAS</t>
  </si>
  <si>
    <t xml:space="preserve">IMPLEMENTACION DE ESTRATEGIAS DE INCLUSION PRODUCTIVAS EN POBLACION JOVEN DEL DISTRITO DE CARTAGENA </t>
  </si>
  <si>
    <t xml:space="preserve">FORTALECIMIENTO DE LAS ESTRATEGIAS DE INCLUSION PRODUCTIVA PARA POBLACION NEGRA, AFROCOLOMBIANA, RAIZAL Y PALENQUERA EN EL DISTRITO DE CARTAGENA </t>
  </si>
  <si>
    <t>FORTALECIMIENTO DE LAS ESTRATEGIAS PARA LA GENERACIÓN DE INGRESOS DE LA POBLACIÓN INDÍGENA EN EL DISTRITO DE CARTAGENA.</t>
  </si>
  <si>
    <t>IMPLEMENTACIÓN DE ESTRATEGIAS PARA EL MEJORAMIENTO Y SOSTENIBILIDAD DE LAS FINANZAS EN EL DISTRITO DE CARTAGENA DE INDIAS  CARTAGENA DE INDIAS</t>
  </si>
  <si>
    <t xml:space="preserve"> MODERNIZACIÓN DEL SISTEMA DISTRITAL DE PLANEACIÓN Y DESCENTRALIZACIÓN  </t>
  </si>
  <si>
    <t>Horas extras. dominicales. festivos y recargos</t>
  </si>
  <si>
    <t xml:space="preserve">Aportes de cesantías </t>
  </si>
  <si>
    <t>Aportes al ICBF</t>
  </si>
  <si>
    <t>Aportes al SENA</t>
  </si>
  <si>
    <t>Aportes a la ESAP</t>
  </si>
  <si>
    <t>Estímulos a los empleados del Estado</t>
  </si>
  <si>
    <t>Bonificacion Sindical</t>
  </si>
  <si>
    <t>Auxilio Para Desplazamiento</t>
  </si>
  <si>
    <t>Prima compensatoria</t>
  </si>
  <si>
    <t>Bonificación por Alto Riesgo</t>
  </si>
  <si>
    <t>Maquinaria para uso general</t>
  </si>
  <si>
    <t>Máquinas para oficina y contabilidad. y sus partes y accesorios</t>
  </si>
  <si>
    <t>Máquinas para oficina y contabilidad. y sus partes y accesorios - Loc. Virgen y Turística</t>
  </si>
  <si>
    <t>Máquinas para oficina y contabilidad. y sus partes y accesorios - Loc. Histórica de Caribe Norte</t>
  </si>
  <si>
    <t xml:space="preserve"> Generadores y transformadores electricos</t>
  </si>
  <si>
    <t>Aparatos de control electrico o distribucion de electricidad</t>
  </si>
  <si>
    <t>Otro equipo eléctrico y sus partes y piezas</t>
  </si>
  <si>
    <t>Aparatos transmisores de televisión y radio; televisión, video y cámaras digitales; teléfonos - Loc. Virgen y Turística</t>
  </si>
  <si>
    <t>Adquisicion de componentes electronicos; aparatos transmisores de television y radio</t>
  </si>
  <si>
    <t>Equipo de transporte</t>
  </si>
  <si>
    <t>Otros muebles N.C.P.</t>
  </si>
  <si>
    <t>Adquisicion de productos alimenticios  y  de bebidas Loc. Virgen y Turística</t>
  </si>
  <si>
    <t>Adquisicion de productos alimenticios  y  de bebidas - Loc. Histórica de Caribe Norte</t>
  </si>
  <si>
    <t>Adquisicion de productos alimenticios y de bebidas. - Loc. Industrial y de la Bahía</t>
  </si>
  <si>
    <t>Papeleria. Toner. Utiles de Oficina.</t>
  </si>
  <si>
    <t>Papeleria. Toner. Utiles de Oficina. - Loc. Virgen y Turística</t>
  </si>
  <si>
    <t>Papeleria. Toner. Utiles de Oficina. - Loc. Histórica de Caribe Norte</t>
  </si>
  <si>
    <t>Papeleria. Toner. Utiles de Oficina. - Loc. Industrial y de la Bahía</t>
  </si>
  <si>
    <t>Construcción y Servicios de la construcción</t>
  </si>
  <si>
    <t>Servicio de Transporte y Mensajeria</t>
  </si>
  <si>
    <t>Servicios Publicos - Electricidad. gas y agua</t>
  </si>
  <si>
    <t>Transporte y mensajeria - Loc. Virgen y Turística</t>
  </si>
  <si>
    <t>Transporte y mensajeria - Loc. Industrial y de la Bahía</t>
  </si>
  <si>
    <t>Servicios Financieros y Servicios Conexos (Seguros de Vida) (Polizas de seguro).</t>
  </si>
  <si>
    <t>Honorarios y remuneracion de servicios tecnicos</t>
  </si>
  <si>
    <t>Servicios de Limpieza</t>
  </si>
  <si>
    <t>Servicios Especializados (Acutalización, Avalúo Técnico y Conciliación de inventario)</t>
  </si>
  <si>
    <t>Servicios de Publicidad. Servicios de Impresion. Copiado y Reproducciones.</t>
  </si>
  <si>
    <t>Servicios de comunicaciones. transmision y almacenamiento de informacion</t>
  </si>
  <si>
    <t>Remuneracion de Servicios Tecnicos - Honorarios- Loc.de la Virgen y Turística</t>
  </si>
  <si>
    <t>Remuneracion de Servicios Tecnicos - Honorarios-Histórica y del Caribe Norte</t>
  </si>
  <si>
    <t>Remuneracion de Servicios Tecnicos - Honorarios-Indsutrial y de la Bahía</t>
  </si>
  <si>
    <t>Auxilio sindical (no de pensiones)</t>
  </si>
  <si>
    <t>Programa de salud ocupacional (no de pensiones)</t>
  </si>
  <si>
    <t>Impuesto de delineación urbana</t>
  </si>
  <si>
    <t>Estampillas</t>
  </si>
  <si>
    <t>Contribución de Valorización</t>
  </si>
  <si>
    <t>IMPLEMENTACIÓN DE LA OPTIMIZACIÓN DEL SERVICIO DE ALUMBRADO PÚBLICO Y EL SUMINISTRO DE ENERGÍA PARA EL SISTEMA, EN EL DISTRITO DE CARTAGENA DE INDIAS</t>
  </si>
  <si>
    <t>IMPLEMENTACIÓN DE LA GARANTÍA AL ACCESO A UNA ENERGÍA LIMPIA, ASEQUIBLE, SEGURA, SOSTENIBLE, MODERNA Y EFICIENTE PARA LAS ZONAS RURAL E INSULAR DE CARTAGENA DE INDIAS</t>
  </si>
  <si>
    <t>IMPLEMENTACIÓN DEL PROGRAMA DE FORMACION INTEGRAL ESCUELA TALLER CARTAGENA DE INDIAS DEL DISTRITO DE  CARTAGENA DE INDIAS</t>
  </si>
  <si>
    <t xml:space="preserve">DESARROLLO DEL ECOSISTEMA DIGITAL BASADO EN LA CUARTA REVOLUCION INDUSTRIAL CARTAGENA DE INDIAS </t>
  </si>
  <si>
    <t>PROTECCION DE PREDIOS QUE CONSITUYEN AREAS DE IMPORTANCIA ESTRATEGICA AIE PARA EL SISTEMA DE ACUEDUCTO DEFINIDO EN EL POMCA EN EL DISTRITO DE CARTAGENA DE INDIAS.</t>
  </si>
  <si>
    <t xml:space="preserve">APOYO PARA LA IMPLEMENTACION DE HAY FESTIVAL CARTAGENA DE INDIAS DIGITAL EN EL DISTRITO DE CARTAGENA DE INDIAS </t>
  </si>
  <si>
    <t>IMPLEMENTACIÓN DEL PROYECTO CARTAGENA XVI FESTIVAL DE MÚSICA CARTAGENA DE INDIAS</t>
  </si>
  <si>
    <t>APOYO A LA REALIZACION DEL FESTIVAL INTERNACIONAL DE CINE DE CARTAGENA FICCI 2021 PARA LOS BARRIOS DE CARTAGENA DE INDIAS</t>
  </si>
  <si>
    <t>CONSOLIDACION DE LA PROMOCION NACIONAL E INTERNACIONAL DE CARTAGENA DE INDIAS</t>
  </si>
  <si>
    <t>CONSOLIDACIÓN DE LA CONECTIVIDAD PARA CARTAGENA DE INDIAS</t>
  </si>
  <si>
    <t>DESARROLLO DEL TURISMO COMPETITIVO Y SOSTENIBLE PARA CARTAGENA DE INDIAS</t>
  </si>
  <si>
    <t>ADMINISTRACIÓN DEL FONDO DE SOLIDARIDAD Y REDISTRIBUCION DEL INGRESOS PARA LOS SERVICIOS PÚBLICOS DOMICILIARIOS DE ACUEDUCTO, ALCANTARILLADO Y ASEO EN EL DISTRITO DE CARTAGENA DE INDIAS</t>
  </si>
  <si>
    <t xml:space="preserve">SANEAMIENTO DE FORMA SEGURA PARA TODOS EN EL DISTRITO DE CARTAGENA </t>
  </si>
  <si>
    <t>ACTUALIZACIÓN IMPLEMENTACIÓN DEL PLAN DE GESTIÓN INTEGRAL DE RESIDUOS SÓLIDOS (PGIRS) EN EL DISTRITO DE CARTAGENA DE INDIAS CARTAGENA DE INDIAS</t>
  </si>
  <si>
    <t>DEFINICION E IMPLEMENTACION DEL ESQUEMA DE PRESTACION DE LOS SERVICIOS DE ACUEDUCTO Y ALCANTARILLADO DE LAS COMUNIDADES DE TIERRA BOMBA, ARCHIPIELAGO DE SAN
BERNARDO, ISLA FUERTE E ISLA DE BARU.</t>
  </si>
  <si>
    <t xml:space="preserve"> ACTUALIZACIÓN EXTENSIÓN DE REDES DE ACUEDUCTO EN EL DISTRITO DE CARTAGENA CARTAGENA DE INDIAS</t>
  </si>
  <si>
    <t>DISEÑO IMPLEMENTACIÓN DE LA ESTRATEGIA DISTRITAL DE TRANSPARENCIA, PREVENCIÓN DE LA CORRUPCIÓN Y CULTURA CIUDADANA ANTICORRUPCIÓN, PARA EL FORTALECIMIENTO DE LA CONFIANZA EN LAS INSTITUCIONES DEL DISTRITO DE CARTAGENA DE INDIAS</t>
  </si>
  <si>
    <t>DESARROLLO DE UN SISTEMA DE INFORMACION DE LOS SERVICIOS PUBLICOS DEL DISTRITO CARTAGENA DE INDIAS</t>
  </si>
  <si>
    <t>TRANSFORMACIÓN DIGITAL PARA UNA CARTAGENA INTELIGENTE CON TODOS Y PARA TODOS CARTAGENA DE INDIAS</t>
  </si>
  <si>
    <t>ADMINISTRACIÓN Y OPERACIÓN DE LOS CEMENTERIOS PÚBLICOS DISTRITALES – POR UNA CARTAGENA LIBRE Y RESILIENTE” CARTAGENA DE INDIAS</t>
  </si>
  <si>
    <t>FORTALECIMIENTO DEL SISTEMA INTEGRADO DE MERCADOS PUBLICOS MEDIANTE EL DESARROLLO DE ACTIVIDADES Y/O ACTUACIONES ADMINISTRATIVAS, OPERATIVAS, JURIDICAS, CONTRACTUALES Y AMBIENTALES EN EL DISTRITO DE CARTAGENA DE INDIAS</t>
  </si>
  <si>
    <t>FORMULACIÓN PLAN DE INTERNACIONALIZACIÓN DE CARTAGENA DE INDIAS</t>
  </si>
  <si>
    <t>FORTALECIMIENTO DEL ECOSISTEMA DE COOPERACIÓN DEL DISTRITO DE CARTAGENA DE INDIAS</t>
  </si>
  <si>
    <t>INTEGRACIÓN DEL SISTEMA DE GESTIÓN DE LA CALIDAD Y EL SERVICIO AL CIUDADANO PARA LA IMPLEMENTACIÓN DEL MODELO INTEGRADO DE PLANEACIÓN Y GESTIÓN EN LA SECRETARÍA GENERAL -TG+ CARTAGENA DE INDIAS</t>
  </si>
  <si>
    <t>GESTIÓN DOCUMENTAL, MEDIANTE EL AVANCE EN LA IMPLEMENTACIÓN DEL PLAN INSTITUCIONAL DE ARCHIVO-PINAR, PARA AUMENTAR LA EFICIENCIA Y EFICACIA EN LOS PROCESOS DOCUMENTALES</t>
  </si>
  <si>
    <t>MODERNIZACIÓN CARTAGENA HACIA LA MODERNIDAD  CARTAGENA DE INDIAS</t>
  </si>
  <si>
    <t>DISEÑO IMPLEMENTACIÓN DE AUDITORÍA FORENSE PARA LA PROTECCIÓN Y RECUPERACIÓN DEL PATRIMONIO PÚBLICO DE CARTAGENA DE INDIAS</t>
  </si>
  <si>
    <t>INVENTARIO “SANEAMIENTO INTEGRAL DEL PATRIMONIO INMOBILIARIO DEL DISTRITO DE CARTAGENA”, CARTAGENA DE INDIAS</t>
  </si>
  <si>
    <t>INSTALACION DE ZONAS WIFI EN LA ALCALDIA DISTRITAL DE CARTAGENA DE INDIAS</t>
  </si>
  <si>
    <t>Maquinas de oficina y contabilidad, y sus partes y accesorios</t>
  </si>
  <si>
    <t>Papeleria-Toner-utiles de oficina</t>
  </si>
  <si>
    <t>Comercio y distribución; alojamiento; servicios de suministro de comidas y bebidas; servicios de transporte; y servicios de distribución de electricidad, gas y agua</t>
  </si>
  <si>
    <t>Remuneracion de Servcios Tecnicos - Honorarios</t>
  </si>
  <si>
    <t>ADECUACIÓN DE CENTROS DE SALUD PARA LA POBLACIÓN NEGRA AFROCOLOMBIANA RAIZAL Y PALENQUERA EN EL DISTRITO DE   CARTAGENA DE INDIAS</t>
  </si>
  <si>
    <t>ESTUDIOS Y DISEÑOS, CONSTRUCCION, MEJORAMIENTO Y REHABILITACION DE VIAS PARA EL TRANSPORTE Y LA
MOVILIDAD EN EL DISTRITO DE CARTAGENA DE INDIAS</t>
  </si>
  <si>
    <t>CONSTRUCCION DEL PARQUE DISTRITAL CIENAGA DE LA VIRGEN PARA LA RECUPERACION AMBIENTAL SOCIAL Y URBANA DE LA CIENAGA DE LA VIRGEN DEL DISTRITO DE CARTAGENA DE INDIAS</t>
  </si>
  <si>
    <t>CONSTRUCCION, RECTIFICACION Y RECUPERACION DEL SISTEMA HIDRICO Y PLAN MAESTRO DE ALCANTARILLADO PLUVIAL PARA SALVAR EL HABITAT EN EL DISTRITO DE CARTAGENA DE INDIAS</t>
  </si>
  <si>
    <t xml:space="preserve">RECUPERACION Y APROVECHAMIENTO INTEGRAL DEL SISTEMA INTEGRAL DE CAÑOS, LAGOS Y CIENAGAS DEL DISTRITO DE CARTAGENA DE INDIAS </t>
  </si>
  <si>
    <t>ELABORACIÓN DE ESTUDIOS Y DISEÑOS AJUSTADOS DE LA VÍA PERIMETRAL EN EL MARCO DEL PROGRAMA ORDENACIÓN TERRITORIAL Y RECUPERACIÓN SOCIAL AMBIENTAL Y URBANA DE LA CIÉNAGA DE LA VIRGEN EN EL DISTRITO DE  CARTAGENA DE INDIAS</t>
  </si>
  <si>
    <t xml:space="preserve"> NORMALIZACION URBANISTICA - MEDIDAS CORRECTIVAS DE DEMOLICION DE OBRA Y RESTITUCION DE BIENES DE USO PUBLICO DE CARTAGENA DE INDIAS </t>
  </si>
  <si>
    <t>ESTUDIOS TECNICOS, DISEÑOS Y OBRAS CONTINGENTES DERIVADAS DE SENTENCIAS JUDICIALES Y OBRAS DE EMERGENCIA EN INFRAESTRUCTURA DIFERENTES A VIAS EN EL DISTRITO DE CARTAGENA DE INDIAS</t>
  </si>
  <si>
    <t>Prima técnica salarial</t>
  </si>
  <si>
    <t>Prima Especial</t>
  </si>
  <si>
    <t>Productos alimenticios. bebidas y tabaco; textiles. prendas de vestir y productos de cuero</t>
  </si>
  <si>
    <t>Otros bienes transportables (excepto productos metálicos. maquinaria y equipo)</t>
  </si>
  <si>
    <t>Comercio y distribución; alojamiento; servicios de suministro de comidas y bebidas; servicios de transporte; y servicios de distribución de electricidad. gas y agua</t>
  </si>
  <si>
    <t>Servicios financieros y servicios conexos; servicios inmobiliarios; y servicios de arrendamiento y leasing</t>
  </si>
  <si>
    <t>OPTIMIZACIÓN DE LA OPERACIÓN DE LAS INSTITUCIONES EDUCATIVAS OFICIALES DEL DISTRITO DE   CARTAGENA DE INDIAS</t>
  </si>
  <si>
    <t>IMPLEMENTACIÓN DE LA ESTRATEGIA ESCUELA DINÁMICA: YO TAMBIÉN LLEGO , ATENCIÓN A POBLACIÓN CON EXTRAEDAD EN EL  DISTRITO DE CARTAGENA DE INDIAS</t>
  </si>
  <si>
    <t>IMPLEMENTACIÓN DE LA ESTRATEGIA ESCUELA DINÁMICA: LLEGO Y ME QUEDO EN LA ESCUELA EN EL DISTRITO DE  CARTAGENA DE INDIAS</t>
  </si>
  <si>
    <t>IMPLEMENTACIÓN DE LA ESTRATEGIA PERMANECER: MI ESCUELA, MI LUGARFAVORITO, TRANSPORTE Y OTRAS ESTRATEGIAS DE PERMANENCIA EN  CARTAGENA DE INDIAS</t>
  </si>
  <si>
    <t>FORTALECIMIENTO DE LOS AMBIENTES DE APRENDIZAJE DE LAS SEDES DE LAS INSTITUCIONES EDUCATIVAS DE  CARTAGENA DE INDIAS</t>
  </si>
  <si>
    <t>IMPLEMENTACIÓN DE LA ESTRATEGIA ÚNICOS E INAGOTABLES PARA LA ATENCIÓN A POBLACIÓN DIVERSA: UNA ESCUELA DE Y PARA TODAS Y TODOS, EN  CARTAGENA DE INDIAS</t>
  </si>
  <si>
    <t>IMPLEMENTACIÓN DE LA ESTRATEGIA ÚNICOS E INAGOTABLES ACOGIDA - ATENCIÓN A JÓVENES Y ADULTOS EN EL DISTRITO DE  CARTAGENA DE INDIAS</t>
  </si>
  <si>
    <t>IMPLEMENTACIÓN DE LA ESTRATEGIA PERMANECER: ME ALIMENTO Y APRENDO ALIMENTACIÓN ESCOLAR EN  CARTAGENA DE INDIAS</t>
  </si>
  <si>
    <t>IMPLEMENTACIÓN DE LA ESTRATEGIA SENDERO DE LA CREATIVIDAD: TRÁNSITO ARMÓNICO DE EDUCACIÓN INICIAL A PREESCOLAR EN EL MARCO DEL PROGRAMA SABIDURÍA DE LA PRIMERA INFANCIA  EN  CARTAGENA DE INDIAS</t>
  </si>
  <si>
    <t>IMPLEMENTACIÓN DE LA ESTRATEGIA DESCUBRIENDO EL MUNDO: UNA ESCUELA QUE ACOGE LA PRIMERA INFANCIA EN EL MARCO DEL PROGRAMA SABIDURÍA DE LA PRIMERA INFANCIA EN  CARTAGENA DE INDIAS</t>
  </si>
  <si>
    <t>IMPLEMENTACIÓN DE LA ESTRATEGIA DESCUBRIENDO EL MUNDO: UN GOBIERNO QUE CREE EN LAS NIÑAS Y LOS NIÑOS EN EL MARCO DEL PROGRAMA SABIDURÍA DE LA PRIMERA INFANCIA -TG+ EN  CARTAGENA DE INDIAS</t>
  </si>
  <si>
    <t>MEJORAMIENTO DE LA CALIDAD EDUCATIVA DE LAS INSTITUCIONES EDUCATIVAS DEL DISTRITO: FORMANDO CON AMOR  CARTAGENA DE INDIAS</t>
  </si>
  <si>
    <t>FORTALECIMIENTO DE LAS PRÁCTICAS ETNOEDUCATIVAS EN INSTITUCIONES EDUCATIVAS OFICIALES  DEL DISTRITO   CARTAGENA DE INDIAS</t>
  </si>
  <si>
    <t>FORTALECIMIENTO DE LOS PROCESOS FORMATIVOS EN LAS INSTITUCIONES EDUCATIVAS OFICIALES DEL DISTRITO DE CARTAGENA: DESARROLLO DE POTENCIALIDADES</t>
  </si>
  <si>
    <t>FORTALECIMIENTO DE LA GESTIÓN ESCOLAR PARA EL MEJORAMIENTO DE LA CALIDAD EDUCATIVA   CARTAGENA DE INDIAS</t>
  </si>
  <si>
    <t>FORTALECIMIENTO DE LA EDUCACIÓN INTEGRAL DESDE LA PARTICIPACIÓN, DEMOCRACIA Y AUTONOMÍA  EN LAS INSTITUCIONES EDUCATIVAS OFICIALES DEL DISTRITO DE CARTAGENA”</t>
  </si>
  <si>
    <t>FORMACIÓN DE LOS DERECHOS HUMANOS DE LAS MUJERES DIRIGIDO A NIÑAS NIÑOS Y JÓVENES DE LAS INSTITUCIONES EDUCATIVAS OFICIALES DEL DISTRITO: PARTICIPACIÓN DEMOCRACIA Y AUTONOMÍA  CARTAGENA DE INDIAS</t>
  </si>
  <si>
    <t>TRANSFORMACIÓN DEL APRENDIZAJE, INSPIRANDO, CREANDO Y DISEÑANDO CON LAS TECNOLOGIAS DE LA INFORMACION Y LAS COMUNICACIOONES EN LAS IEO Y SED DEL DISTRITO DE CARTAGENA DE INDIAS</t>
  </si>
  <si>
    <t>MEJORAMIENTO DEL PROCESO FORMATIVO DE LA EDUCACION MEDIA TECNICA OFICIAL EN LAS IEO  DESARROLLO DE POTENCIALIDADES PRODUCTIVAS DE   CARTAGENA DE INDIAS</t>
  </si>
  <si>
    <t>FORMULACIÓN POLÍTICA PUBLICA DISTRITAL SECTOR EDUCATIVO EG+  CARTAGENA DE INDIAS</t>
  </si>
  <si>
    <t>CONSOLIDACIÓN DE BECAS UNIVERSITARIAS PARA EGRESADOS DE LAS INSTITUCIONES EDUCATIVAS  OFICIALES  DE  CARTAGENA DE INDIAS</t>
  </si>
  <si>
    <t>APOYO AL MEJORAMIENTO DE LAS COMPETENCIAS LABORALES DE LOS EGRESADOS DE LAS INSTITUCIONES EDUCATIVAS OFICIALES DE   CARTAGENA DE INDIAS</t>
  </si>
  <si>
    <t>ADMINISTRACIÓN DEL TALENTO HUMANO DEL SERVICIO EDUCATIVO OFICIAL DOCENTES, DIRECTIVOS DOCENTES Y ADMINISTRATIVOS DEL DISTRITO DE   CARTAGENA DE INDIAS</t>
  </si>
  <si>
    <t>MODERNIZACIÓN Y FORTALECIMIENTO DE LA GESTIÓN EDUCATIVA DEL DISTRITO DE   CARTAGENA DE INDIAS</t>
  </si>
  <si>
    <t>MEJORAMIENTO DEL BIENESTAR Y PROTECCIÓN DE LOS FUNCIONARIOS DE LA SECRETARIA DE EDUCACIÓN DISTRITAL  PARA CONTRIBUIR A UNA MEJOR CALIDAD DE VIDA EN EL DISTRITO DE  CARTAGENA DE INDIAS</t>
  </si>
  <si>
    <t>Servicios prestados a las empresas y servicios de produccion</t>
  </si>
  <si>
    <t>Servicios a la Comunidad Sociales y Personales</t>
  </si>
  <si>
    <t>ASISTENCIA CARTAGENA EMPRENDEDORA PARA PEQUEÑOS PRODUCTORES RURALES CARTAGENA DE INDIAS</t>
  </si>
  <si>
    <t xml:space="preserve">FORTALECIMIENTO DOTACION Y CAPACITACION A ORGANIZADORES DE PESCADORES PERTENECIENTES A GRUPOS ETNICOS AFRO CARTAGENA DE INDIAS </t>
  </si>
  <si>
    <t>ASISTENCIA EMPODERAMIENTO DEL LIDERAZGO DE LAS MUJERES NIÑEZ JÓVENES FAMILIA Y GENERACIÓN INDÍGENA  CARTAGENA DE INDIAS</t>
  </si>
  <si>
    <t xml:space="preserve">PRESTACION DEL SERVICIO DE EXTENSION RURAL AGROPECUARIA A LOS PEQUEÑOS PRODUCTORES ASENTADOS EN LA ZONA RURAL DEL DISTRITO DE CARTAGENA DE INDIAS </t>
  </si>
  <si>
    <t>IMPLEMENTACIÓN PROYECTO DE ATENCIÓN Y PROTECCIÓN ANIMAL - VEHICULOS DE TRACCION ANIMAL CARTAGENA DE INDIAS</t>
  </si>
  <si>
    <t>COMPROMISO CON LA SALVACIÓN DE  NUESTRA PRIMERA INFANCIA EN EL DISTRITO DE  CARTAGENA DE INDIAS</t>
  </si>
  <si>
    <t>PROTECCIÓN DE LA INFANCIA Y LA ADOLESCENCIA PARA LA PREVENCIÓN Y ATENCIÓN DE VIOLENCIAS EN EL DISTRITO DE  CARTAGENA DE INDIAS</t>
  </si>
  <si>
    <t>FORTALECIMIENTO FAMILIAR  CARTAGENA DE INDIAS</t>
  </si>
  <si>
    <t>FORTALECIMIENTO AL PROGRAMA JÓVENES PARTICIPANDO Y SALVANDO A  CARTAGENA DE INDIAS</t>
  </si>
  <si>
    <t xml:space="preserve">LOS NINOS, LAS NINAS Y ADOLESCENTES DE CARTAGENA PARTICIPAN Y DISFRUTAN SUS DERECHOS </t>
  </si>
  <si>
    <t>IMPLEMENTACIÓN ESTRATEGIAS DE EMPRENDIMIENTO Y EMPRESARISMO PARA LA INCLUSIÓN PRODUCTIVA Y LA VINCULACIÓN LABORAL EN EL DISTRITO DE CARTAGENA:  CENTROS PARA EL EMPRENDIMIENTO Y LA GESTIÓN DE LA EMPLEABILIDAD  CARTAGENA DE INDIAS</t>
  </si>
  <si>
    <t>FORTALECIMIENTO MUJERES CON AUTONOMÍA ECONÓMICA  CARTAGENA DE INDIAS</t>
  </si>
  <si>
    <t>FORTALECIMIENTO EMPLEO INCLUSIVO PARA LOS JÓVENES-0  CARTAGENA DE INDIAS</t>
  </si>
  <si>
    <t>APOYO PARA LA ATENCIÓN INTEGRAL A LOS ADULTOS MAYORES EN CENTROS DE VIDA Y GRUPOS ORGANIZADOS EN EL DISTRITO DE  CARTAGENA DE INDIAS</t>
  </si>
  <si>
    <t>APOYO A LA FORMACIÓN PARA EL TRABAJO GENERACIÓN DE INGRESOS Y RESPONSABILIDAD SOCIAL EMPRESARIAL A PERSONAS HABITANTES DE CALLE EN  CARTAGENA DE INDIAS</t>
  </si>
  <si>
    <t>APOYO PARA LA ATENCIÓN INTEGRAL AL ADULTO MAYOR EN ESTADO DE ABANDONO MALTRATÓ Y SITUACIÓN DE CALLE EN EL DISTRITO DE   CARTAGENA DE INDIAS</t>
  </si>
  <si>
    <t>ASISTENCIA EN LA GESTIÓN SOCIAL INTEGRAL Y ARTICULADORA POR LA PROTECCION DE LAS PERSONAS CON DISCAPACIDAD Y/O SU FAMILIA O CUIDADOR-0 CARTAGENA DE INDIAS</t>
  </si>
  <si>
    <t>APOYO INTEGRAL PARA EL DESARROLLO HUMANO A LAS PERSONAS HABITANTES DE CALLE EN CARTAGENA DE INDIAS</t>
  </si>
  <si>
    <t>FORMULACIÓN E IMPLEMENTACION DE LA POLÍTICA PUBLICA DE JUVENTUD EN  CARTAGENA DE INDIAS</t>
  </si>
  <si>
    <t>SERVICIO DE ESTERILIZACIÓN DE CANINOS Y FELINOS EN EL DISTRITO DE CARTAGENA-0 CARTAGENA DE INDIAS</t>
  </si>
  <si>
    <t>ELABORACIÓN POLITICA PUBLICA Y REGLAMENTACION PROYECTOS PROTECCION ANIMAL CARTAGENA DE INDIAS</t>
  </si>
  <si>
    <t>FORTALECIMIENTO DE UN ESTILO DE VIDA LIBRE DE VIOLENCIAS PARA LAS MUJERES CARTAGENA DE INDIAS</t>
  </si>
  <si>
    <t>FORTALECIMIENTO DE LA CAPACIDAD ADMINISTRATIVA, OPERATIVA Y TECNOLÓGICA DE LAS ORGANIZACIONES COMUNALES DEL DISTRITO DE CARTAGENA DE INDIAS</t>
  </si>
  <si>
    <t>FORTALECIMIENTO DE LA INCIDENCIA DE LOS CIUDADANOS EN LOS PROCESOS DE PARTICIPACIÓN PARA LA CONSTRUCCION DE LO PÚBLICO EN EL DISTRITO DE CARTAGENA DE INDIAS</t>
  </si>
  <si>
    <t>FORTALECIMIENTO DE LA GESTION ADMINISTRATIVA Y LABOR SOCIAL DE LOS ORGANISMOS COMUNALES DEL DISTRITO DE CARTAGENA DE INDIAS</t>
  </si>
  <si>
    <t>ACTUALIZACIÓN LAS MUJERES DECIDIMOS SOBRE EL EJERCICIO DEL PODER CARTAGENA DE INDIAS</t>
  </si>
  <si>
    <t>ACTUALIZACIÓN Y REFORMULACION DE LA POLÍTICA PUBLICA DE MUJER CARTAGENA DE INDIAS</t>
  </si>
  <si>
    <t>ACTUALIZACIÓN INSTANCIA RECTORA DE LA POLÍTICA PÚBLICA DE MUJERES CARTAGENA DE INDIAS</t>
  </si>
  <si>
    <t>ADECUACIÓN CARTAGENA LIBRE DE UNA CULTURA MACHISTA CARTAGENA DE INDIAS CARTAGENA DE INDIAS</t>
  </si>
  <si>
    <t>CONTRIBUCIÓN PACTO O ALIANZA POR LA INCLUSION SOCIAL Y PRODUCTIVA DE LAS PERSONAS CON DISCAPACIDAD EN CARTAGENA DE INDIA</t>
  </si>
  <si>
    <t>DESARROLLO LOCAL INCLUSIVO DE LAS PERSONAS CON DISCAPACIDAD: RECONOCIMIENTO DE CAPACIDADES, DIFERENCIAS Y DIVERSIDAD EN CARTAGENA DE INDIAS</t>
  </si>
  <si>
    <t>ACTUALIZACIÓN DIVERSIDAD SEXUAL E IDENTIDADES DE GÈNERO CARTAGENA DE INDIAS</t>
  </si>
  <si>
    <t>FORMULACIÓN DE LA POLÍTICA PUBLICA DE DIVERSIDAD SEXUAL E IDENTIDADES DE GÉNERO CARTAGENA DE INDIAS</t>
  </si>
  <si>
    <t>ACTUALIZACIÓN MUJERES CONSTRUCTORAS DE PAZ. CARTAGENA DE INDIAS</t>
  </si>
  <si>
    <t>Màquina de Informàtica y sus partes, piezas y accesorios</t>
  </si>
  <si>
    <t>Servicios financieros y servicios conexos. servicios inmobiliarios de arrendamiento y servicios de leasing</t>
  </si>
  <si>
    <t>Viàticos de los funcionarios en comision</t>
  </si>
  <si>
    <t>IMPLEMENTACIÓN OBSERVATORIO DE DINÁMICAS URBANAS Y SOCIALES DE CARTAGENA DE INDIAS TG+  CARTAGENA DE INDIAS</t>
  </si>
  <si>
    <t>ASISTENCIA TÉCNICA Y DESARROLLO DE ACCIONES PARA LA IMPLEMENTACIÓN DEL CATASTRO MULTIPROPÓSITO EN EL DISTRITO DE CARTAGENA DE INDIAS - TG+  CARTAGENA DE INDIAS</t>
  </si>
  <si>
    <t>FORTALECIMIENTO DEL PROCESO DE ESTRATIFICACIÓN SOCIOECONÓMICA EN EL DISTRITO DE  CARTAGENA DE INDIAS</t>
  </si>
  <si>
    <t>ACTUALIZACIÓN Y OPTIMIZACIÓN DEL SISTEMAS DE INFORMACIÓN GEOGRÁFICA PARA LA PLANEACIÓN SOCIAL Y TOMA DE DECISIONES DEL TERRITORIO EN  CARTAGENA DE INDIAS</t>
  </si>
  <si>
    <t>ASISTENCIA TÉCNICA AL PROYECTO DE ELABORACIÓN DE ESTUDIOS Y DISEÑOS AJUSTADOS DE LA VÍA PERIMETRAL EN EL MARCO DEL PROGRAMA ORDENACIÓN TERRITORIAL Y RECUPERACIÓN SOCIAL AMBIENTAL Y URBANA DE LA CIÉNAGA DE LA VIRGEN EN EL DISTRITO DE CARTAGENA DE INDIAS</t>
  </si>
  <si>
    <t>ASISTENCIA NUEVO PROYECTO DE CAÑOS LAGOS LAGUNAS Y CIÉNAGAS DEL DISTRITO DE  CARTAGENA DE INDIAS</t>
  </si>
  <si>
    <t>CONSTRUCCIÓN DE LOS INSTRUMENTOS DE PLANIFICACIÓN (PEMP Y POT) DE LA CIUDAD DE  CARTAGENA DE INDIAS</t>
  </si>
  <si>
    <t>FORTALECIMIENTO A LA REGLAMENTACIÓN URBANÍSTICA DEL ORDENAMIENTO TERRITORIAL Y ESTRATEGIAS DE PLANEACIÓN PARA PLANES PARCIALES EN EL DISTRITO DE  CARTAGENA DE INDIAS</t>
  </si>
  <si>
    <t>NORMALIZACIÓN URBANÍSTICA DE CARTAGENA DE INDIAS</t>
  </si>
  <si>
    <t>IMPLEMENTACIÓN REGLAMENTACIÓN URBANÍSTICA PARA LA HABILITACIÓN DE SUELO PARA DESARROLLO ECONÓMICO Y URBANO EN EL DISTRITO TG+  CARTAGENA DE INDIAS</t>
  </si>
  <si>
    <t>FORTALECIMIENTO DEL CONSEJO TERRITORIAL DE PLANEACIÓN DEL DISTRITO DE CARTAGANEA DE INDIAS - TG+   CARTAGENA DE INDIAS</t>
  </si>
  <si>
    <t>ASISTENCIA TECNICA PARA MEJORAMIENTO DEL BANCO DE PROGRAMAS Y PROYECTOS CENTRAL Y DE LOS BANCOS DE PROGRAMAS Y PROYECTOS LOCALES DEL DISTRITO DE CARTAGENA DE INDIAS  TG +  CARTAGENA DE INDIAS</t>
  </si>
  <si>
    <t>ASISTENCIA TÉCNICA AL DISEÑO DE POLÍTICAS PÚBLICAS INTERSECTORIALES Y CON VISIÓN INTEGRAL DE ENFOQUES BASADOS EN DERECHOS HUMANOS EN EL DISTRITO DE  CARTAGENA DE INDIAS</t>
  </si>
  <si>
    <t>ACTUALIZACIÓN EL ÁREA METROPOLITANA DE CARTAGENA DE INDIAS BUSCANDO FORTALECER LA CONSOLIDACIÓN DEL ÁREA DE INTEGRACIÓN COMO UN ESQUEMA ASOCIATIVO QUE FAVOREZCA EL SURGIMIENTO DE PROYECTOS TERRITORIALES  CARTAGENA DE INDIAS</t>
  </si>
  <si>
    <t>IMPLEMENTACIÓN DE LA METODOLOGIA IV DEL SISBEN EN   CARTAGENA DE INDIAS</t>
  </si>
  <si>
    <t>MODERNIZACIÓN DEL SISTEMA DISTRITAL DE PLANEACIÓN EN  CARTAGENA DE INDIAS</t>
  </si>
  <si>
    <t xml:space="preserve">Prima de proteccion solar </t>
  </si>
  <si>
    <t>Aparatos de control eléctrico y distribución de electricidad y sus partes y piezas</t>
  </si>
  <si>
    <t>Articulos textiles y dotacion</t>
  </si>
  <si>
    <t>Papeleria. Toner.Utiles de Oficina</t>
  </si>
  <si>
    <t xml:space="preserve">Otros bienes transportables </t>
  </si>
  <si>
    <t>Servicios de la construcción y adecuacion de oficinas</t>
  </si>
  <si>
    <t>Comunicaciones y transporte</t>
  </si>
  <si>
    <t>Servicios  publicos - Electricidad. gas. agua. telefonia</t>
  </si>
  <si>
    <t xml:space="preserve">Arrendamientos </t>
  </si>
  <si>
    <t>Servicios de publicidad. impresión. copiado y reproduccion</t>
  </si>
  <si>
    <t xml:space="preserve">Remuneracion de servicios tecnicos </t>
  </si>
  <si>
    <t>CONTROL , VIGILANCIA, INSPECCIÓN Y PROMOCIÓN DEL SISTEMA OBLIGATORIO DE GARANTÍA DE LA CALIDAD EN EL DISTRITO DE  CARTAGENA DE INDIAS</t>
  </si>
  <si>
    <t>DESARROLLO INSTITUCIONAL DEL DEPARTAMENTO ADMINISTRATIVO DISTRITAL DE SALUD DE  CARTAGENA DE INDIAS</t>
  </si>
  <si>
    <t>PRESTACIÓN DE SERVICIOS BÁSICOS DE TECNOLOGÍA DE INFORMACIÓN Y COMUNICACIÓN EN SALUD EN EL DEPARTAMENTO ADMINISTRATIVO DISTRITAL DE SALUD DE   CARTAGENA DE INDIAS</t>
  </si>
  <si>
    <t>CONTROL Y VIGILANCIA DE MEDICAMENTOS EN EL DISTRITO DE  CARTAGENA DE INDIAS</t>
  </si>
  <si>
    <t>CONTROL Y VIGILANCIA DE ALIMENTOS EN EL DISTRITO DE   CARTAGENA DE INDIAS</t>
  </si>
  <si>
    <t>PROGRAMACIÓN DE LA VIGILANCIA EN SALUD PÚBLICA EN EL DISTRITO DE  CARTAGENA DE INDIAS</t>
  </si>
  <si>
    <t>FORTALECIMIENTO DE LA PROMOCIÓN SOCIAL EN SALUD DE LOS GRUPOS POBLACIONALES VULNERABLES Y DE LA PARTICIPACIÓN SOCIAL EN SALUD EN EL DISTRITO DE  CARTAGENA DE INDIAS</t>
  </si>
  <si>
    <t>FORTALECIMIENTO DE LA GESTIÓN DEL PLAN DE SALUD PÚBLICA EN   CARTAGENA DE INDIA</t>
  </si>
  <si>
    <t>PREVENCIÓN Y PROMOCIÓN DE LA SALUD INFANTIL EN EL DISTRITO DE CARTAGENA DE INDIAS</t>
  </si>
  <si>
    <t>PREVENCIÓN Y PROMOCIÓN DE LA ZOONOSIS EN EL DISTRITO DE  CARTAGENA DE INDIAS</t>
  </si>
  <si>
    <t>CONTROL Y VIGILANCIA DE LA CALIDAD DEL AGUA PARA CONSUMO HUMANO Y DE DIVERSIÓN EN EL DISTRITO DE  CARTAGENA DE INDIAS</t>
  </si>
  <si>
    <t>SANEAMIENTO EN SEGURIDAD SANITARIA DEL AMBIENTE  CARTAGENA DE INDIAS</t>
  </si>
  <si>
    <t>FORTALECIMIENTO DE VIDA SALUDABLE Y ATENCIÓN DE CONDICIONES CRÓNICAS NO TRANSMISIBLES EN EL DISTRITO DE  CARTAGENA DE INDIAS</t>
  </si>
  <si>
    <t>PREVENCIÓN Y CONTROL DE LAS ALTERACIONES DE LA SALUD ORAL  CARTAGENA DE INDIAS</t>
  </si>
  <si>
    <t>PREVENCIÓN Y CONTROL DE LAS ALTERACIONES DE LA SALUD VISUAL  CARTAGENA DE INDIAS</t>
  </si>
  <si>
    <t>PREVENCIÓN Y CONTROL DE SALUD AUDITIVA  CARTAGENA DE INDIAS</t>
  </si>
  <si>
    <t>PREVENCIÓN EN SALUD MENTAL EN EL DISTRITO DE  CARTAGENA DE INDIAS</t>
  </si>
  <si>
    <t>FORTALECIMIENTO DE LA NUTRICIÓN, CONSUMO Y APROVECHAMIENTO DE ALIMENTOS DE LA POBLACIÓN DEL DISTRITO DE  CARTAGENA DE INDIAS</t>
  </si>
  <si>
    <t>MEJORAMIENTO DE LA SALUD SEXUAL Y REPRODUCTIVA DE LOS Y LAS CARTAGENERAS EN EL DISTRITO DE  CARTAGENA DE INDIAS</t>
  </si>
  <si>
    <t>PREVENCIÓN DE LA MORTALIDAD MATERNA Y PERINATAL  CARTAGENA DE INDIAS</t>
  </si>
  <si>
    <t>PREVENCIÓN Y CONTROL DE LA LEPRA EN EL DISTRITO DE  CARTAGENA DE INDIAS</t>
  </si>
  <si>
    <t>PREVENCIÓN Y CONTROL DE LA TUBERCULOSIS EN EL DISTRITO DE  CARTAGENA DE INDIAS</t>
  </si>
  <si>
    <t>PREVENCIÓN Y CONTROL DE LAS ENFERMEDADES INMUNOPREVENIBLES EN EL DISTRITO DE  CARTAGENA DE INDIAS</t>
  </si>
  <si>
    <t>PREVENCIÓN, PROMOCIÓN , VIGILANCIA Y CONTROL DE ENFERMEDADES DE TRANSMISION VECTORIAL EN EL DISTRITO DE CARTAGENA DE INDIAS</t>
  </si>
  <si>
    <t>PREVENCIÓN , MANEJO Y CONTROL DE LA INFECCIÓN RESPIRATORIA AGUDA EN NIÑOS Y NIÑAS MENORES DE CINCO AÑOS EN  CARTAGENA DE INDIAS</t>
  </si>
  <si>
    <t>SERVICIO  DE GESTIÓN INTEGRAL Y RESPUESTA EN SALUD ANTE EMERGENCIAS Y DESASTRES EN EL DISTRITO DE   CARTAGENA DE INDIAS</t>
  </si>
  <si>
    <t>FORTALECIMIENTO DE LA PROMOCIÓN DE LA SALUD Y SEGURIDAD EN EL ENTORNO LABORAL DE LA ECONOMÍA FORMAL E INFORMAL DEL DISTRITO DE  CARTAGENA DE INDIAS</t>
  </si>
  <si>
    <t>FORTALECIMIENTO DE LA CALIDAD DE LA ATENCIÓN EN SALUD  PARA LA POBLACIÓN POBRE NO ASEGURADA RESIDENTE  EN EL DISTRITO    CARTAGENA DE INDIAS</t>
  </si>
  <si>
    <t>AMPLIACIÓN Y CONTINUIDAD DE LA AFILIACIÓN AL RÉGIMEN SUBSIDIADO EN SALUD EN EL DISTRITO DE  CARTAGENA DE INDIAS</t>
  </si>
  <si>
    <t xml:space="preserve">Servicios prestados a las empresas y servicios de producción </t>
  </si>
  <si>
    <t>Membresias</t>
  </si>
  <si>
    <t>FORTALECIMIENTO DE LA EDUCACIÓN CULTURA Y SEGURIDAD VIAL EN EL DISTRITO DE   CARTAGENA DE INDIAS</t>
  </si>
  <si>
    <t>AMPLIACIÓN Y MANTENIMIENTO DE LA SEÑALIZACIÓN VIAL EN EL DISTRITO DE  CARTAGENA DE INDIAS</t>
  </si>
  <si>
    <t>IMPLEMENTACIÓN SISTEMA DE MOVILIDAD SOSTENIBLE EN EL DISTRITO DE   CARTAGENA DE INDIAS</t>
  </si>
  <si>
    <t>APOYO PARA LA GESTIÓN DEL TRANSPORTE PÚBLICO MASIVO COLECTIVO E INDIVIDUAL EN EL DISTRITO DE   CARTAGENA DE INDIAS</t>
  </si>
  <si>
    <t>FORMULACIÓN Y ADOPCIÓN DEL PLAN LOCAL DE SEGURIDAD VIAL EN EL DISTRITO DE  CARTAGENA DE INDIAS</t>
  </si>
  <si>
    <t>SUSTITUCIÓN DE VEHÍCULOS DE TRACCIÓN ANIMAL DEDICADOS AL TRANSPORTE DE CARGA LIVIANA EXISTENTES EN EL DISTRITO DE CARTAGENA DE INDIAS</t>
  </si>
  <si>
    <t>IMPLEMENTACIÓN DE REINGENIERIA INSTITUCIONAL Y FORTALECIMIENTO FINANCIERO DEL DEPARTAMENTO ADMINISTRATIVO DE TRANSITO Y TRANSPORTE DE   CARTAGENA DE INDIAS</t>
  </si>
  <si>
    <t>Máquinas para oficina y contabilidad y sus partes y accesorios</t>
  </si>
  <si>
    <t>Papelería, tóner útiles de oficina y otros</t>
  </si>
  <si>
    <t>Tasas y derechos administrativos</t>
  </si>
  <si>
    <t xml:space="preserve">DISEÑO Y CONSTRUCCIÓN DE VÍAS POR CONTRIBUCIÓN DE VALORIZACIÓN DENTRO DEL PROGRAMA "CARTAGENA SE CONECTA" CARTAGENA DE INDIAS </t>
  </si>
  <si>
    <t>CONSTRUCCIÓN SISTEMA HÍDRICO Y PLAN MAESTRO DE DRENAJES PLUVIALES EN LA CIUDAD DE CARTAGENA PARA SALVAR EL HÁBITAT  CARTAGENA DE INDIAS</t>
  </si>
  <si>
    <t>CONSTRUCCIÓN PROTECCIÓN COSTERA DE CARTAGENA CIUDAD DE BORDES Y ORILLAS RESILIENTE  CARTAGENA DE INDIAS</t>
  </si>
  <si>
    <t>IMPLEMENTACION PLAN DECENAL DE CULTURA CIUDADANA Y CARTAGENEIDAD</t>
  </si>
  <si>
    <t>FORMACION INVESTIGACION PREMIOS JORGE PIEDRAHITA ADUEN</t>
  </si>
  <si>
    <t>FORMACION DESARROLLO DE LAS COMPETENCIAS DE LOS SERVIDORES Y SERVIDORAS PUBLICAS DEL DISTRITO DE CARTAGENA DE INDIAS</t>
  </si>
  <si>
    <t>FORMACION DE LA CIUDADANIA LIBRE INCLUYENTE Y TRANSFORMADORA PARA LA DEMOCRACIA 2022 2023</t>
  </si>
  <si>
    <t>DESARROLLO E IMPLEMENTACION DE CURSOS DE FORMACION VIRTUAL EN LA ESCUELA DE GOBIERNO DEL DISTRITO DE CARTAGENA DE INDIAS</t>
  </si>
  <si>
    <t>FORMULACION AGENDA PROSPECTIVA DE CIUDAD NUESTRA CARTAGENA SOÑADA</t>
  </si>
  <si>
    <t>FORMACION MI ORGULLO ES CARTAGENA</t>
  </si>
  <si>
    <t>Gastos de Personal</t>
  </si>
  <si>
    <t>Adquisición de Bienes y Servicios</t>
  </si>
  <si>
    <t>Disminución de Pasivos</t>
  </si>
  <si>
    <t>Gastos por tributos, tasas, contribuciones, multas, sanciones e intereses de mora</t>
  </si>
  <si>
    <t>DESARROLLO DE LA ESCUELA DE INICIACIÓN Y FORMACIÓN DEPORTIVA - EIFD EN EL DISTRITO DE  CARTAGENA DE INDIAS</t>
  </si>
  <si>
    <t>FORTALECIMIENTO DEL DEPORTE ESTUDIANTIL MEDIANTE LA IMPLEMENTACIÓN DE LOS JUEGOS INTERCOLEGIADOS Y UNIVERSITARIOS EN EL DISTRITO DE   CARTAGENA DE INDIAS</t>
  </si>
  <si>
    <t>INTEGRACIÓN COMUNITARIA A TRAVÉS DEL DEPORTE COMO HERRAMIENTA PARA LA INCLUSIÓN SOCIAL DESDE LOS DIFERENTES ENFOQUES POBLACIONALES  CARTAGENA DE INDIAS</t>
  </si>
  <si>
    <t>MEJORAMIENTO DE LOS ESTILOS DE VIDA MEDIANTE LA PROMOCIÓN MASIVA DE UNA VIDA ACTIVA DE LA CIUDADANÍA EN EL DISTRITO DE  CARTAGENA DE INDIAS</t>
  </si>
  <si>
    <t>RECREACIÓN COMUNITARIA Y APROVECHAMIENTO DEL TIEMPO LIBRE, COMO MECANISMO DE COHESIÓN E INTEGRACIÓN SOCIAL EN EL DISTRITO DE   CARTAGENA DE INDIAS</t>
  </si>
  <si>
    <t>CONSERVACIÓN , MANTENIMIENTO Y MEJORAMIENTO DE LOS ESCENARIOS DEPORTIVOS DE LA CIUDAD COMO ESTRATEGIA DE PRESERVACIÓN DEL PATRIMONIO MATERIAL DEL DISTRITO DE   CARTAGENA DE INDIAS</t>
  </si>
  <si>
    <t>CONSOLIDACIÓN DEL SISTEMA DEPORTIVO DISTRITAL MEDIANTE UNA ESTRATEGIA DE ESTÍMULOS Y/O APOYOS A LAS ORGANIZACIONES DEPORTIVAS Y DEPORTISTAS DE ALTOS LOGROS-0  CARTAGENA DE INDIAS</t>
  </si>
  <si>
    <t>IMPLEMENTACIÓN DEL OBSERVATORIO DE CIENCIAS APLICADAS AL DEPORTE, LA RECREACIÓN, LA ACTIVIDAD FÍSICA Y EL APROVECHAMIENTO DEL TIEMPO LIBRE EN EL DISTRITO DE  CARTAGENA DE INDIAS</t>
  </si>
  <si>
    <t>Transferencias Corrientes</t>
  </si>
  <si>
    <t>APLICACIÓN A SUBSIDIOS FAMILIARES DE VIVIENDA PARA LA POBLACIÓN BENEFICIADA DEL PROGRAMA JUNTOS POR UNA VIVIENDA DIGNA DE LA CIUDAD DE  CARTAGENA DE INDIAS</t>
  </si>
  <si>
    <t>MEJORAMIENTO DE LAS CONDICIONES DE HABITABILIDAD PARA LA POBLACIÓN BENEFICIADA DEL SECTOR URBANO Y RURAL DEL PROGRAMA MEJORO MI CASA, COMPROMISO DE TODOS DEL DISTRITO DE   CARTAGENA DE INDIAS</t>
  </si>
  <si>
    <t>TITULACIÓN Y/O LEGALIZACIÓN DE PREDIOS PARA LA POBLACIÓN BENEFICIADA DEL PROGRAMA MI CASA A LO LEGAL DE LA CIUDAD DE  CARTAGENA DE INDIAS</t>
  </si>
  <si>
    <t>ELABORACIÓN DE ESTUDIOS SECTORIALES Y SEGUIMIENTO A LA LÍNEA ESTRATÉGICA DE VIVIENDA A TRAVÉS DE UN OBSERVATORIO DE VIVIENDA DE INTERÉS SOCIAL DEL PROGRAMA MI CASA MI ENTORNO MI HÁBITAT DE LA CIUDAD DE CARTAGENA DE INDIAS</t>
  </si>
  <si>
    <t>ELABORACIÓN DE ESTUDIOS Y TRÁMITES DE LEGALIZACIÓN URBANÍSTICA DE BARRIOS DEL PROGRAMA MI CASA MI ENTORNO MI HÁBITAT DE LA CIUDAD DE CARTAGENA DE INDIAS</t>
  </si>
  <si>
    <t>FORTALECIMIENTO DE LOS PROCESOS DE MEDIACIÓN Y BIBLIOTECAS PARA LA INCLUSIÓN EN EL DISTRITO DE  CARTAGENA DE INDIAS</t>
  </si>
  <si>
    <t>FORTALECIMIENTO DE ESTÍMULOS PARA LAS ARTES Y LA CULTURA EN EL DISTRITO DE  CARTAGENA DE INDIAS</t>
  </si>
  <si>
    <t>FORMACIÓN Y DIVULGACIÓN PARA LAS ARTES Y EL EMPRENDIMIENTO EN EL DISTRITO DE  CARTAGENA DE INDIAS</t>
  </si>
  <si>
    <t>FORTALECIMIENTO Y SALVAGUARDIA DE LAS PRACTICAS SIGNIFICATIVAS DEL PATRIMONIO INMATERIAL EN EL DISTRITO DE CARTAGENA DE INDIAS</t>
  </si>
  <si>
    <t>FORTALECIMIENTO Y MODERNIZACIÓN INSTITUCIONAL DEL INSTITUTO DE PATRIMONIO Y CULTURA (IPCC) EN EL DISTRITO DE CARTAGENA DE INDIAS</t>
  </si>
  <si>
    <t>MANTENIMIENTO DE LA INFRAESTRUCTURA CULTURAL PARA LA INCLUSIÓN EN EL DISTRITO DE  CARTAGENA DE INDIAS</t>
  </si>
  <si>
    <t>INVESTIGACIÓN Y DIVULGACIÓN CULTURAL SOBRE EL IMPACTO DE LA CORRUPCIÓN EN EL MARCO DEL PREMIO JORGE PIEDRAHITA ADUEN EN EL DISTRITO DE CARTAGENA DE INDIAS</t>
  </si>
  <si>
    <t>DESARROLLO DE ACTIVIDADES CULTURALES Y ARTISTICAS PARA LOS JOVENES ENTRE 14 Y 28 AÑOS DEL DISTRITO DE   CARTAGENA DE INDIAS</t>
  </si>
  <si>
    <t>PROTECCIÓN INCLUSION Y GARANTIA DE LOS DERECHOS CULTURALES EN EL DISTRITO DE CARTAGENA DE INDIAS</t>
  </si>
  <si>
    <t>DESARROLLO DEL FESTIVAL DE MEMORIA ORAL UNA ESTRATEGIA PARA LA SOSTENIBILIDAD CULTURAL COMO GARANTIA DE PERMANENCIA DE LOS VALORES CULTURALES EN EL DISTRITO DE CARTAGENA DE INDIAS</t>
  </si>
  <si>
    <t>FORTALECIMIENTO A LA APROPIACIÓN SOCIAL Y DIVULGACIÓN DEL PATRIMONIO MATERIAL EN EL DISTRITO DE  CARTAGENA DE INDIAS</t>
  </si>
  <si>
    <t xml:space="preserve">FORTALECIMIENTO DE PLANES ESPECIALES DE SALVAGUARDIA PARA INCLUSION DE LAS MANIFESTACIONES CULTURALES EN EL DISTRITO DE CARTAGENA DE INDIAS </t>
  </si>
  <si>
    <t>FORTALECIMIENTO SALVAGUARDA VALORACIÓN CUIDADO Y CONTROL DEL PATRIMONIO MATERIAL EN EL DISTRITO DE CARTAGENA DE INDIAS</t>
  </si>
  <si>
    <t>GASTOS GENERALES CONCEJO</t>
  </si>
  <si>
    <t>HONORARIOS CONCEJALES</t>
  </si>
  <si>
    <t>Gastos Generales Contraloría ICLD</t>
  </si>
  <si>
    <t>CONTRALORIA DISTRITAL DE CARTAGENA – UNIDAD EJECUTORA 19 – Cuota de Fiscalización y Auditaje.</t>
  </si>
  <si>
    <t>Gastos Generales Personería</t>
  </si>
  <si>
    <t>GENERACIÓN DE NEGOCIOS VERDES, ECONOMÍA CIRCULAR, PRODUCCIÓN Y CONSUMO SOSTENIBLE, NEGOCIOS VERDES INCLUSIVOS EN LA CIUDAD DE   CARTAGENA DE INDIAS</t>
  </si>
  <si>
    <t>RECUPERACIÓN DE ÁREAS AMBIENTALMENTE DEGRADADAS  CARTAGENA DE INDIAS</t>
  </si>
  <si>
    <t>DOTACIÓN Y ADECUACIÓN DEL CENTRO DE ATENCIÓN VALORACIÓN Y REHABILITACIÓN DE FAUNA SILVESTRE (CAVR BOCANA) DEL EPA CARTAGENA DE INDIAS</t>
  </si>
  <si>
    <t>IMPLEMENTACIÓN DE UN SISTEMA DE ARBOLADO URBANO EN LA CIUDAD DE  CARTAGENA DE INDIAS</t>
  </si>
  <si>
    <t>IMPLEMENTACIÓN DE UN ORDENAMIENTO PARA EL DESARROLLO AMBIENTAL EN EL ÁREA DE JURISDICCIÓN DEL ESTABLECIMIENTO PÚBLICO AMBIENTAL DE   CARTAGENA DE INDIAS</t>
  </si>
  <si>
    <t>IMPLEMENTACIÓN DE LA GESTIÓN INTEGRAL DEL RECURSO HÍDRICO  CARTAGENA DE INDIAS</t>
  </si>
  <si>
    <t>FORTALECIMIENTO DE LA INVESTIGACIÓN E INNOVACIÓN PARA LA GESTIÓN AMBIENTAL SOSTENIBLE EN EL DISTRITO DE  CARTAGENA DE INDIAS</t>
  </si>
  <si>
    <t>FORTALECIMIENTO DE EPA MODERNA EFICIENTE Y TRANSPARENTE EN EL DISTRITO DE  CARTAGENA DE INDIAS</t>
  </si>
  <si>
    <t>FORMULACIÓN Y ADOPCIÓN DEL PLAN INTEGRAL DE GESTIÓN DEL CAMBIO CLIMÁTICO PIACC DEL DISTRITO DE CARTAGENA DE INDIAS EN EL MARCO DE LO DISPUESTO POR LA LEY 1931 DEL 2018 BOLÍVAR</t>
  </si>
  <si>
    <t>FORTALECIMIENTO DE LA EDUCACIÓN Y CULTURA AMBIENTAL EN EL DISTRITO DE  CARTAGENA DE INDIAS</t>
  </si>
  <si>
    <t>IMPLEMENTACIÓN DEL SISTEMA DE MONITOREO INTELIGENTE AMBIENTAL   CARTAGENA DE INDIAS</t>
  </si>
  <si>
    <t>IMPLEMENTACIÓN SISTEMA DE GESTIÓN HÍDRICA DE LA CIÉNAGA DE LA VIRGEN Y RECUPERACIÓN DEL MANGLAR DE CARTAGENA DE INDIAS</t>
  </si>
  <si>
    <t>Gastos De Personal</t>
  </si>
  <si>
    <t>Adquisición De Bienes Y Servicios</t>
  </si>
  <si>
    <t>Gastos Por Tributos, Tasas, Contribuciones, Multas, Sanciones E Intereses</t>
  </si>
  <si>
    <t>IMPLEMENTACIÓN Y SOSTENIMIENTO DE HERRAMIENTAS TECNOLÓGICAS PARA LA SEGURIDAD Y SOCORRO EN</t>
  </si>
  <si>
    <t>FORTALECIMIENTO LOGÍSTICO PARA LA SEGURIDAD, CONVIVENCIA, JUSTICIA Y SOCORRO EN  CARTAGENA DE INDIAS  CARTAGENA DE INDIAS</t>
  </si>
  <si>
    <t>CONSTRUCCIÓN DE CONVIVENCIA PARA LA SEGURIDAD EN CARTAGENA DE INDIAS CARTAGENA DE INDIAS</t>
  </si>
  <si>
    <t>IMPLEMENTACIÓN DEL PROGRAMA VIGILANCIA DE LAS PLAYAS DEL DISTRITO DE  CARTAGENA DE INDIAS</t>
  </si>
  <si>
    <t>Muebles, instrumentos musicales, artículos de deporte y antigüedades</t>
  </si>
  <si>
    <t>Papelería, Toner, Útiles de Oficina, Otros</t>
  </si>
  <si>
    <t>Servicios Públicos</t>
  </si>
  <si>
    <t>Transporte y Mensajeria</t>
  </si>
  <si>
    <t>Remuneración de Servicios Técnicos - Honorarios</t>
  </si>
  <si>
    <t>Impresos y Publicaciones</t>
  </si>
  <si>
    <t>Mesadas Pensionales</t>
  </si>
  <si>
    <t>Retroactivo Pensional</t>
  </si>
  <si>
    <t>Ajuste en Salud</t>
  </si>
  <si>
    <t>Devolución de Aportes</t>
  </si>
  <si>
    <t>Auxilios funerarios a cargo de la entidad</t>
  </si>
  <si>
    <t>Indemnización sustitutiva de pensiones</t>
  </si>
  <si>
    <t>Tipo A</t>
  </si>
  <si>
    <t>Tipo B</t>
  </si>
  <si>
    <t>AMPLIACIÓN DE LA OFERTA ACADÉMICA DE LA INSTITUCIÓN UNIVERSITARIA MAYOR DE CARTAGENA, UMAYOR,CON CALIDAD Y PERTINENCIA EN CARTAGENA DE INDIAS -EG+-0 CARTAGENA DE INDIAS</t>
  </si>
  <si>
    <t>FORTALECIMIENTO DE LA INSTITUCIÓN UNIVERSITARIA MAYOR DE CARTAGENA CARTAGENA DE INDIAS</t>
  </si>
  <si>
    <t xml:space="preserve">1.2.3.2.22-100  -  APROVECHAMIENTO ECONÓMICO DEL ESPACIO PUBLICO </t>
  </si>
  <si>
    <t>1.2.2.0.00-019 - ICDE-TRANSCARIBE 50% SOBRETASA GASOLINA</t>
  </si>
  <si>
    <t xml:space="preserve">1.2.3.2.21-190 -  65% PERMISO DE ACCESO A ZONA CON RESTRICCIÓN VEHICULAR DECRETO 0833 </t>
  </si>
  <si>
    <t>1.2.3.2.22-191 - COBROS POR ESTACIONAMIENTO SOBRE LAS VÍAS PÚBLICAS</t>
  </si>
  <si>
    <t>1.2.3.2.22-008  - AMOBLAMIENTO URBANO</t>
  </si>
  <si>
    <t>1.2.3.2.22-080 - OCUPACION DE VIAS</t>
  </si>
  <si>
    <t>1.3.2.3.11-147 - RF AMOBLAMIENTO URBANO</t>
  </si>
  <si>
    <t>1.2.3.2.27-090 - Venta de Bienes y Servicios Bomberos</t>
  </si>
  <si>
    <t>1.3.1.1.03-137 - DIVIDENDOS CARTAGENA II</t>
  </si>
  <si>
    <t>1.3.2.1.09-174 - RF CONTRIBUCION DE OBRAS PUBLICAS</t>
  </si>
  <si>
    <t>1.2.3.2.24-120 - MULTAS CODIGO NACIONAL DE POLICIA Y CONVIVENCIA</t>
  </si>
  <si>
    <t>1.3.2.3.11-161 - RF MULTAS CODIGO POLICIA</t>
  </si>
  <si>
    <t>1.2.3.2.06-040 - CONTRIBUCION SOBRE CONTRATOS DE OBRA PUBLICA</t>
  </si>
  <si>
    <t>1.2.3.1.14-042 - SOBRETASA BOMBERIL</t>
  </si>
  <si>
    <t>1.3.2.3.11-044 - RF SOBRETASA BOMBERIL</t>
  </si>
  <si>
    <t>1.2.3.1.01-030-Sobretasa ambiental</t>
  </si>
  <si>
    <t>1.2.3.2.25-169-Intereses Sobretasa Ambiental</t>
  </si>
  <si>
    <t>1.3.2.1.11-108 - RF CONTRAPRESTACION PORTUARIA</t>
  </si>
  <si>
    <t>1.2.3.1.16-124 - IMPUESTO DE TRANSPORTE POR OLEODUCTOS Y GASODUCTOS</t>
  </si>
  <si>
    <t>1.2.3.2.09-177 -  PLUSVALIA</t>
  </si>
  <si>
    <t>1.2.3.2.25-095 - MULTA LOCALIDAD</t>
  </si>
  <si>
    <t>1.2.3.1.14-042 - Sobretasa Bomberil</t>
  </si>
  <si>
    <t>1.2.3.2.21-021-Derechos de Tránsito</t>
  </si>
  <si>
    <t>1.2.3.1.19-201 - Estampilla Para la Justicia</t>
  </si>
  <si>
    <t>1.2.3.2.25-168-Multas de Tránsito y Transporte</t>
  </si>
  <si>
    <t>1.2.3.2.25-163-Intereses de Mora Tránsito</t>
  </si>
  <si>
    <t>1.2.3.1.05-121 - IMPUESTO DE ALUMBRADO PUBLICO</t>
  </si>
  <si>
    <t>1.3.2.3.11-162 - RF ALUMBRADO PUBLICO</t>
  </si>
  <si>
    <t>1.3.2.3.11-126 - RF IMP TRANSPORTE POR OLEODUCTO</t>
  </si>
  <si>
    <t>1.2.3.1.17-180 - SOBRETASA DE SOLIDARIDAD SERVICIOS PUBLICOS ACUEDUCTO, ASEO Y ALCANTARILLADO</t>
  </si>
  <si>
    <t>1.2.3.2.22-185 - INCENTIVO POR APROVECHAMIENTO DE RESIDUOS SÓLIDOS</t>
  </si>
  <si>
    <t>1.2.3.2.22-053 - CONTRAPRESTACION PORTUARIA</t>
  </si>
  <si>
    <t>1.3.2.1.11-182 RF TASAS AEROPORTUARIAS</t>
  </si>
  <si>
    <t>1.2.3.2.22-183 - TASAS AEROPORTUARIAS</t>
  </si>
  <si>
    <t>1.2.4.1.01-071-SGPPrestaciòn de Servicio Educativo</t>
  </si>
  <si>
    <t>1.2.3.3.03 -028 -ASIGNACION ESPECIAL MEN</t>
  </si>
  <si>
    <t>1.3.2.3.01-200 - RF ASIGNACION ESPECIAL MEN</t>
  </si>
  <si>
    <t>1.2.3.1.19-088 - ESTAMPILLAS AÑOS DORADOS</t>
  </si>
  <si>
    <t>1.3.2.3.11-109 - RF ESTAMPILLA AÑOS DORADOS</t>
  </si>
  <si>
    <t>1.3.2.1.11-173 - RF CONTRIBUCION ESTRATIFICACION</t>
  </si>
  <si>
    <t>1.2.3.2.28-188 - COLJUEGOS 25%</t>
  </si>
  <si>
    <t>1.3.2.3.01-017 - RF FONDO LOCAL DE SALUD</t>
  </si>
  <si>
    <t xml:space="preserve">1.2.4.2.02-170 - SGP SALUD PUBLICA </t>
  </si>
  <si>
    <t>1.2.3.2.25-184 - MULTAS DADIS</t>
  </si>
  <si>
    <t>1.2.3.3.10-192 - TRANSFERENCIAS DEL MINISTERIO DE PROTECCION SOCIAL OTRAS TRANSFERENCIAS</t>
  </si>
  <si>
    <t>1.2.3.3.10-016 - TRANSFERENCIAS DEL MINISTERIO DE PROTECCION SOCIAL SALUD PUBLICA</t>
  </si>
  <si>
    <t>1.3.2.2.06-087 - RF SGP SALUD PUBLICA</t>
  </si>
  <si>
    <t>1.3.2.2.07-179 RF SGP - SALUD - PRESTACION DE SERVICIOS DE SALUD</t>
  </si>
  <si>
    <t>1.2.3.2.28-015 - COLJUEGOS 75%</t>
  </si>
  <si>
    <t>1.2.3.3.07-049 - ADRES  UPC Regimen subsidiado</t>
  </si>
  <si>
    <t>1.2.3.3.07-186 - ADRES ICV</t>
  </si>
  <si>
    <t>1.2.3.2.28-187 - COLJUEGOS CADUCOS</t>
  </si>
  <si>
    <t>1.3.2.3.01-189 - RF FONDO LOCAL DE SALUD SSF</t>
  </si>
  <si>
    <t>1.2.3.2.27-167 - Servicios de Grùas</t>
  </si>
  <si>
    <t>1.2.3.2.25-168 - MULTAS TRANSITO Y TRANSPORTE</t>
  </si>
  <si>
    <t>1.3.2.3.11-079 - RF DATT</t>
  </si>
  <si>
    <t>1.3.2.3.11-023 - RF VALORIZACION</t>
  </si>
  <si>
    <t>1.2.3.2.09-043 - CONTRIBUCION VALORIZACION</t>
  </si>
  <si>
    <t>1.2.3.2.27-135-Venta de Bienes y Servivio IDER</t>
  </si>
  <si>
    <t>1.2.3.1.18-025 -  TASA PRODEPORTE</t>
  </si>
  <si>
    <t>1.3.2.3.11-011 - RF IDER</t>
  </si>
  <si>
    <t>1.2.3.1.12-024 - IMPUESTO DE ESPECTACULOS PUBLICOS IDER</t>
  </si>
  <si>
    <t>1.2.3.3.01-092 - PARTICIPACIONES DISTINTAS DEL SGP (IMPUESTO AL CONSUMO DE CIGARRILLOS Y TABACO)</t>
  </si>
  <si>
    <t>1.2.2.0.00-039 - Icde-Corvivienda 15% Ipu</t>
  </si>
  <si>
    <t>1.2.2.0.00-083 - ICDE IPCC 20% Delineaciòn Urbana</t>
  </si>
  <si>
    <t>1.2.3.2.27-012 - VENTA DE BIENES Y SERVICIOS IPCC</t>
  </si>
  <si>
    <t>1.2.3.2.27 -032- VENTA DE BIENES Y SERVICIOS TEATRO ADOLFO MEJIA</t>
  </si>
  <si>
    <t>1.2.3.1.12-134 - IMPUESTO DE ESPECTACULOS PUBLICOS IPCC</t>
  </si>
  <si>
    <t>1.2.3.2.25-166 - SANCION IPCC</t>
  </si>
  <si>
    <t>1.3.2.3.11-073 - RF IPCC</t>
  </si>
  <si>
    <t>1.2.3.2.02-098 Cuota de Fiscalización y Auditaje</t>
  </si>
  <si>
    <t>1.2.3.2.23-010-Multas Ambientales</t>
  </si>
  <si>
    <t xml:space="preserve">1.2.3.2.07 -031 - CONTRIBUCCION DEL SECTOR ELECTRICO - GENERAL </t>
  </si>
  <si>
    <t>1.2.3.2.10-014 - TASA RETRIBUTIVA</t>
  </si>
  <si>
    <t>1.3.2.3.11-063 - RF EPA</t>
  </si>
  <si>
    <t>1.2.3.2.18-094 -  SOBRETASA PEAJE</t>
  </si>
  <si>
    <t>1.2.2.0.00-076 - ICDE TELEFONIA CONMUTADA</t>
  </si>
  <si>
    <t>1.3.2.3.11-037 - RF ICLD</t>
  </si>
  <si>
    <t>1.3.2.3.11-084 - RF DISTRISEGURIDAD</t>
  </si>
  <si>
    <t>1.2.3.1.19-088 - Estampilla Años Dorados</t>
  </si>
  <si>
    <t>1.2.3.1.19-082 - Estampilla Procultura</t>
  </si>
  <si>
    <t>1.2.3.3.14-047-Cuotas Partes</t>
  </si>
  <si>
    <t>1.2.3.3.04-048-Aportes Nacion Colegio Mayor</t>
  </si>
  <si>
    <t>1.2.3.2.27-050- Venta De Bienes Y Servicios Colegio Mayor</t>
  </si>
  <si>
    <t>1.2.3.2.27-102- Venta De Bienes Y Servicios (Otros Ingresos Colegio Mayor)</t>
  </si>
  <si>
    <t>1.2.3.3.04-048-APORTES NACION COLEGIO MAYOR</t>
  </si>
  <si>
    <t>1.3.2.3.11-103 - RF COLEGIO MAYOR</t>
  </si>
  <si>
    <t>Fecha: 09/12/2024</t>
  </si>
  <si>
    <t>REPORTE INICIAL DEL PROGRAMA ANUALIZADO DE CAJA - PAC-2024</t>
  </si>
  <si>
    <t/>
  </si>
  <si>
    <t>2.3.3301.1603.2024130010100</t>
  </si>
  <si>
    <t xml:space="preserve">FORTALECIMIENTO  DE LA ESTRACTEGIA DE ESTIMULO PARA EL FOMENTO Y DESARROLLO  ARTISTICO,CULTURAL ,CREATIVO  E IMPULSO A LA ECONOMIA POPULAR  EN TORNO  AL ARTE Y PATRIMONIO EN EL DISTRITO DE CARTAGENA DE INDIAS </t>
  </si>
  <si>
    <t>2.3.3301.1603.2024130010105</t>
  </si>
  <si>
    <t xml:space="preserve">MODERNIZACION INSTITUCIONAL PARA LA GOBERNANZA CULTURAL EN CARTAGENA  DE INDIAS </t>
  </si>
  <si>
    <t>2.3.3301.1603.2024130010106</t>
  </si>
  <si>
    <t xml:space="preserve">FORTALECIMIENTO  A LA INSFRACTRUCTURA  CULTURAL ,CREATIVO COMO ESCENARIOS VIVOS PARA LAS TREANSFORMACION SOCIAL  EN CARTAGENA DE INDIAS </t>
  </si>
  <si>
    <t>1.3.3.3.12-95-134 - RP ESPECTACULOS PUBLICOS I-LEY 1493 DE2011</t>
  </si>
  <si>
    <t>2.3.3301.1603.2024130010107</t>
  </si>
  <si>
    <t xml:space="preserve">APROVECHAMIENTO DE LA INFRAESTRUCTURA CULTURAL EXISTENTE PARA LA IMPLEMENTACION DE UNA AGENDA CULTURAL ARTICULADA Y PERMANENTE EN EL DISTRITO DE CARTAGENA DE INDIAS </t>
  </si>
  <si>
    <t>1.3,3.2.00.93-083 - ICDE IPCC 20% Delineaciòn Urbana ipcc</t>
  </si>
  <si>
    <t xml:space="preserve">PROTECCION INCLUSION Y GARANTIA DE LOS DERECHOS CULTURALES BPARA LA  GOBERNANZA DE LA CIMATOGRAFIA MEDIOS AUDIOVISALUALES  E INTERACTIVOS  EN EL DISTRITO  DE CARTAGENA DE INDIAS </t>
  </si>
  <si>
    <t>2.3.3301.1603.2024130010111</t>
  </si>
  <si>
    <t>1.3,2,2.08-123- RF SGP CULTURA</t>
  </si>
  <si>
    <t xml:space="preserve">DISEÑO IMPLEMENTACION DEL SISTEMA DSITRITAL DE FORMACION ARTISTICA Y CULTURAL EN EL DISTRITO DE CARTAGENA DE INDIAS </t>
  </si>
  <si>
    <t>2.3.3301.1603.2024130010113</t>
  </si>
  <si>
    <t>1.3,3,8,02,-93-123- RF SGP CULTURA</t>
  </si>
  <si>
    <t>2.3.3301.1603.2024130010114</t>
  </si>
  <si>
    <t>PROTECCION ,GESTION Y SALVAGUARDA DEL PATRIMONIO MATERIALE  INMATERIAL DEL DISTRITO TURISTICO Y CULTURAL DE CARTAGENA DE INMDIA</t>
  </si>
  <si>
    <t xml:space="preserve">REDUCIONES </t>
  </si>
  <si>
    <t>ADICION</t>
  </si>
  <si>
    <t xml:space="preserve">SALDO FINAL </t>
  </si>
  <si>
    <t>Teatro adolfo mejia</t>
  </si>
  <si>
    <t>Sanciones</t>
  </si>
  <si>
    <t>RF IPCC</t>
  </si>
  <si>
    <t>VENTA DE BIENES Y SERVICIOS IPCC</t>
  </si>
  <si>
    <t xml:space="preserve">Estampilla procultutura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</si>
</sst>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&quot;$&quot;\ * #,##0.00_-;\-&quot;$&quot;\ * #,##0.00_-;_-&quot;$&quot;\ * &quot;-&quot;??_-;_-@_-"/>
    <numFmt numFmtId="165" formatCode="_-* #,##0_-;\-* #,##0_-;_-* &quot;-&quot;??_-;_-@_-"/>
    <numFmt numFmtId="166" formatCode="#,###"/>
    <numFmt numFmtId="167" formatCode="&quot;$&quot;\ 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12"/>
      <color rgb="FFFFFF00"/>
      <name val="Arial"/>
      <family val="2"/>
    </font>
    <font>
      <b/>
      <sz val="8"/>
      <color theme="1"/>
      <name val="Arial"/>
      <family val="2"/>
    </font>
    <font>
      <b/>
      <sz val="8"/>
      <color theme="5" tint="-0.499984740745262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sz val="8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theme="5" tint="-0.499984740745262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thin">
        <color theme="5" tint="-0.499984740745262"/>
      </top>
      <bottom style="medium">
        <color theme="5" tint="-0.499984740745262"/>
      </bottom>
      <diagonal/>
    </border>
    <border>
      <left style="hair">
        <color theme="5" tint="-0.499984740745262"/>
      </left>
      <right style="hair">
        <color theme="5" tint="-0.499984740745262"/>
      </right>
      <top style="hair">
        <color theme="5" tint="-0.499984740745262"/>
      </top>
      <bottom style="hair">
        <color theme="5" tint="-0.499984740745262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theme="5" tint="-0.499984740745262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5" tint="-0.49998474074526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164" fontId="1" fillId="0" borderId="0" applyFont="0" applyFill="0" applyBorder="0" applyAlignment="0" applyProtection="0"/>
  </cellStyleXfs>
  <cellXfs count="78">
    <xf numFmtId="0" fontId="0" fillId="0" borderId="0" xfId="0"/>
    <xf numFmtId="165" fontId="0" fillId="0" borderId="0" xfId="1" applyNumberFormat="1" applyFont="1"/>
    <xf numFmtId="0" fontId="2" fillId="0" borderId="0" xfId="0" applyFont="1" applyProtection="1">
      <protection hidden="1"/>
    </xf>
    <xf numFmtId="0" fontId="2" fillId="3" borderId="0" xfId="0" applyFont="1" applyFill="1" applyProtection="1">
      <protection hidden="1"/>
    </xf>
    <xf numFmtId="0" fontId="2" fillId="3" borderId="0" xfId="0" applyFont="1" applyFill="1" applyAlignment="1" applyProtection="1">
      <alignment horizontal="center"/>
      <protection hidden="1"/>
    </xf>
    <xf numFmtId="166" fontId="2" fillId="3" borderId="0" xfId="0" applyNumberFormat="1" applyFont="1" applyFill="1" applyProtection="1">
      <protection hidden="1"/>
    </xf>
    <xf numFmtId="166" fontId="2" fillId="0" borderId="0" xfId="0" applyNumberFormat="1" applyFont="1" applyProtection="1">
      <protection hidden="1"/>
    </xf>
    <xf numFmtId="0" fontId="2" fillId="0" borderId="0" xfId="0" applyFont="1" applyProtection="1">
      <protection locked="0"/>
    </xf>
    <xf numFmtId="0" fontId="8" fillId="0" borderId="0" xfId="0" applyFont="1" applyProtection="1">
      <protection hidden="1"/>
    </xf>
    <xf numFmtId="166" fontId="8" fillId="0" borderId="0" xfId="0" applyNumberFormat="1" applyFont="1" applyProtection="1">
      <protection hidden="1"/>
    </xf>
    <xf numFmtId="0" fontId="3" fillId="0" borderId="5" xfId="0" applyFont="1" applyBorder="1" applyAlignment="1" applyProtection="1">
      <alignment horizontal="center"/>
      <protection hidden="1"/>
    </xf>
    <xf numFmtId="0" fontId="9" fillId="3" borderId="5" xfId="0" applyFont="1" applyFill="1" applyBorder="1" applyAlignment="1" applyProtection="1">
      <alignment horizontal="center" vertical="center" wrapText="1"/>
      <protection hidden="1"/>
    </xf>
    <xf numFmtId="0" fontId="8" fillId="3" borderId="0" xfId="0" applyFont="1" applyFill="1" applyProtection="1">
      <protection hidden="1"/>
    </xf>
    <xf numFmtId="0" fontId="8" fillId="3" borderId="0" xfId="0" applyFont="1" applyFill="1" applyAlignment="1" applyProtection="1">
      <alignment horizontal="center"/>
      <protection hidden="1"/>
    </xf>
    <xf numFmtId="166" fontId="8" fillId="3" borderId="0" xfId="0" applyNumberFormat="1" applyFont="1" applyFill="1" applyProtection="1">
      <protection hidden="1"/>
    </xf>
    <xf numFmtId="165" fontId="10" fillId="4" borderId="8" xfId="0" applyNumberFormat="1" applyFont="1" applyFill="1" applyBorder="1" applyProtection="1">
      <protection hidden="1"/>
    </xf>
    <xf numFmtId="0" fontId="8" fillId="0" borderId="7" xfId="0" applyFont="1" applyBorder="1" applyAlignment="1" applyProtection="1">
      <alignment horizontal="center"/>
      <protection hidden="1"/>
    </xf>
    <xf numFmtId="165" fontId="10" fillId="4" borderId="2" xfId="0" applyNumberFormat="1" applyFont="1" applyFill="1" applyBorder="1" applyProtection="1">
      <protection hidden="1"/>
    </xf>
    <xf numFmtId="166" fontId="10" fillId="4" borderId="1" xfId="0" applyNumberFormat="1" applyFont="1" applyFill="1" applyBorder="1" applyProtection="1">
      <protection hidden="1"/>
    </xf>
    <xf numFmtId="0" fontId="11" fillId="4" borderId="6" xfId="0" applyFont="1" applyFill="1" applyBorder="1" applyAlignment="1" applyProtection="1">
      <alignment horizontal="center" vertical="center" wrapText="1"/>
      <protection hidden="1"/>
    </xf>
    <xf numFmtId="0" fontId="12" fillId="3" borderId="9" xfId="0" applyFont="1" applyFill="1" applyBorder="1" applyAlignment="1" applyProtection="1">
      <alignment horizontal="center" vertical="center" wrapText="1"/>
      <protection hidden="1"/>
    </xf>
    <xf numFmtId="0" fontId="12" fillId="3" borderId="3" xfId="0" applyFont="1" applyFill="1" applyBorder="1" applyAlignment="1" applyProtection="1">
      <alignment horizontal="center" vertical="center" wrapText="1"/>
      <protection hidden="1"/>
    </xf>
    <xf numFmtId="166" fontId="11" fillId="5" borderId="3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4" xfId="0" applyFont="1" applyBorder="1" applyProtection="1">
      <protection hidden="1"/>
    </xf>
    <xf numFmtId="165" fontId="8" fillId="0" borderId="4" xfId="1" applyNumberFormat="1" applyFont="1" applyBorder="1" applyProtection="1">
      <protection hidden="1"/>
    </xf>
    <xf numFmtId="165" fontId="8" fillId="0" borderId="1" xfId="1" applyNumberFormat="1" applyFont="1" applyBorder="1" applyProtection="1">
      <protection hidden="1"/>
    </xf>
    <xf numFmtId="166" fontId="8" fillId="0" borderId="1" xfId="1" applyNumberFormat="1" applyFont="1" applyBorder="1" applyAlignment="1" applyProtection="1">
      <alignment horizontal="center"/>
      <protection hidden="1"/>
    </xf>
    <xf numFmtId="3" fontId="8" fillId="0" borderId="1" xfId="1" applyNumberFormat="1" applyFont="1" applyBorder="1" applyProtection="1">
      <protection locked="0"/>
    </xf>
    <xf numFmtId="0" fontId="8" fillId="0" borderId="0" xfId="0" applyFont="1" applyProtection="1">
      <protection locked="0"/>
    </xf>
    <xf numFmtId="49" fontId="0" fillId="0" borderId="0" xfId="0" applyNumberFormat="1"/>
    <xf numFmtId="49" fontId="0" fillId="7" borderId="0" xfId="0" applyNumberFormat="1" applyFill="1"/>
    <xf numFmtId="0" fontId="0" fillId="7" borderId="0" xfId="0" applyFill="1"/>
    <xf numFmtId="0" fontId="0" fillId="5" borderId="0" xfId="0" applyFill="1"/>
    <xf numFmtId="0" fontId="0" fillId="8" borderId="0" xfId="0" applyFill="1"/>
    <xf numFmtId="164" fontId="0" fillId="0" borderId="0" xfId="4" applyFont="1"/>
    <xf numFmtId="164" fontId="0" fillId="7" borderId="0" xfId="4" applyFont="1" applyFill="1"/>
    <xf numFmtId="4" fontId="0" fillId="0" borderId="0" xfId="0" applyNumberFormat="1"/>
    <xf numFmtId="164" fontId="0" fillId="8" borderId="0" xfId="4" applyFont="1" applyFill="1"/>
    <xf numFmtId="0" fontId="8" fillId="7" borderId="4" xfId="0" applyFont="1" applyFill="1" applyBorder="1" applyProtection="1">
      <protection hidden="1"/>
    </xf>
    <xf numFmtId="165" fontId="8" fillId="7" borderId="4" xfId="1" applyNumberFormat="1" applyFont="1" applyFill="1" applyBorder="1" applyProtection="1">
      <protection hidden="1"/>
    </xf>
    <xf numFmtId="39" fontId="8" fillId="7" borderId="1" xfId="1" applyNumberFormat="1" applyFont="1" applyFill="1" applyBorder="1" applyProtection="1">
      <protection hidden="1"/>
    </xf>
    <xf numFmtId="0" fontId="2" fillId="7" borderId="0" xfId="0" applyFont="1" applyFill="1" applyProtection="1">
      <protection hidden="1"/>
    </xf>
    <xf numFmtId="2" fontId="8" fillId="0" borderId="0" xfId="0" applyNumberFormat="1" applyFont="1" applyProtection="1">
      <protection hidden="1"/>
    </xf>
    <xf numFmtId="165" fontId="8" fillId="0" borderId="4" xfId="1" applyNumberFormat="1" applyFont="1" applyFill="1" applyBorder="1" applyProtection="1">
      <protection hidden="1"/>
    </xf>
    <xf numFmtId="165" fontId="8" fillId="10" borderId="4" xfId="1" applyNumberFormat="1" applyFont="1" applyFill="1" applyBorder="1" applyProtection="1">
      <protection hidden="1"/>
    </xf>
    <xf numFmtId="43" fontId="8" fillId="0" borderId="4" xfId="1" applyFont="1" applyFill="1" applyBorder="1" applyProtection="1">
      <protection hidden="1"/>
    </xf>
    <xf numFmtId="43" fontId="8" fillId="7" borderId="4" xfId="1" applyFont="1" applyFill="1" applyBorder="1" applyProtection="1">
      <protection hidden="1"/>
    </xf>
    <xf numFmtId="2" fontId="8" fillId="7" borderId="4" xfId="1" applyNumberFormat="1" applyFont="1" applyFill="1" applyBorder="1" applyProtection="1">
      <protection locked="0"/>
    </xf>
    <xf numFmtId="43" fontId="8" fillId="0" borderId="0" xfId="0" applyNumberFormat="1" applyFont="1" applyProtection="1">
      <protection hidden="1"/>
    </xf>
    <xf numFmtId="43" fontId="8" fillId="7" borderId="4" xfId="1" applyFont="1" applyFill="1" applyBorder="1" applyProtection="1">
      <protection locked="0"/>
    </xf>
    <xf numFmtId="43" fontId="8" fillId="0" borderId="4" xfId="1" applyFont="1" applyFill="1" applyBorder="1" applyProtection="1">
      <protection locked="0"/>
    </xf>
    <xf numFmtId="43" fontId="8" fillId="0" borderId="1" xfId="1" applyFont="1" applyFill="1" applyBorder="1" applyProtection="1">
      <protection locked="0"/>
    </xf>
    <xf numFmtId="167" fontId="8" fillId="9" borderId="1" xfId="1" applyNumberFormat="1" applyFont="1" applyFill="1" applyBorder="1" applyAlignment="1" applyProtection="1">
      <alignment horizontal="center"/>
      <protection hidden="1"/>
    </xf>
    <xf numFmtId="0" fontId="8" fillId="10" borderId="4" xfId="0" applyFont="1" applyFill="1" applyBorder="1" applyProtection="1">
      <protection hidden="1"/>
    </xf>
    <xf numFmtId="43" fontId="8" fillId="10" borderId="4" xfId="1" applyFont="1" applyFill="1" applyBorder="1" applyProtection="1">
      <protection hidden="1"/>
    </xf>
    <xf numFmtId="0" fontId="11" fillId="11" borderId="6" xfId="0" applyFont="1" applyFill="1" applyBorder="1" applyAlignment="1" applyProtection="1">
      <alignment horizontal="center" vertical="center" wrapText="1"/>
      <protection hidden="1"/>
    </xf>
    <xf numFmtId="0" fontId="11" fillId="11" borderId="13" xfId="0" applyFont="1" applyFill="1" applyBorder="1" applyAlignment="1" applyProtection="1">
      <alignment horizontal="center" vertical="center" wrapText="1"/>
      <protection hidden="1"/>
    </xf>
    <xf numFmtId="43" fontId="13" fillId="0" borderId="4" xfId="1" applyFont="1" applyFill="1" applyBorder="1" applyProtection="1">
      <protection hidden="1"/>
    </xf>
    <xf numFmtId="0" fontId="7" fillId="6" borderId="12" xfId="0" applyFont="1" applyFill="1" applyBorder="1" applyAlignment="1">
      <alignment horizontal="left" vertical="center"/>
    </xf>
    <xf numFmtId="0" fontId="7" fillId="6" borderId="1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9" fillId="3" borderId="5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/>
      <protection locked="0"/>
    </xf>
    <xf numFmtId="0" fontId="6" fillId="0" borderId="12" xfId="0" applyFont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13" fillId="0" borderId="4" xfId="0" applyFont="1" applyBorder="1" applyProtection="1">
      <protection hidden="1"/>
    </xf>
    <xf numFmtId="0" fontId="13" fillId="10" borderId="4" xfId="0" applyFont="1" applyFill="1" applyBorder="1" applyProtection="1">
      <protection hidden="1"/>
    </xf>
    <xf numFmtId="165" fontId="13" fillId="10" borderId="4" xfId="1" applyNumberFormat="1" applyFont="1" applyFill="1" applyBorder="1" applyProtection="1">
      <protection hidden="1"/>
    </xf>
    <xf numFmtId="43" fontId="13" fillId="10" borderId="4" xfId="1" applyFont="1" applyFill="1" applyBorder="1" applyProtection="1">
      <protection hidden="1"/>
    </xf>
    <xf numFmtId="43" fontId="13" fillId="10" borderId="0" xfId="1" applyFont="1" applyFill="1" applyBorder="1" applyProtection="1">
      <protection hidden="1"/>
    </xf>
    <xf numFmtId="43" fontId="14" fillId="0" borderId="0" xfId="1" applyFont="1" applyProtection="1">
      <protection hidden="1"/>
    </xf>
    <xf numFmtId="39" fontId="13" fillId="7" borderId="1" xfId="1" applyNumberFormat="1" applyFont="1" applyFill="1" applyBorder="1" applyProtection="1">
      <protection hidden="1"/>
    </xf>
    <xf numFmtId="167" fontId="13" fillId="9" borderId="1" xfId="1" applyNumberFormat="1" applyFont="1" applyFill="1" applyBorder="1" applyAlignment="1" applyProtection="1">
      <alignment horizontal="center"/>
      <protection hidden="1"/>
    </xf>
    <xf numFmtId="0" fontId="14" fillId="0" borderId="0" xfId="0" applyFont="1" applyProtection="1">
      <protection hidden="1"/>
    </xf>
    <xf numFmtId="43" fontId="13" fillId="0" borderId="1" xfId="1" applyFont="1" applyFill="1" applyBorder="1" applyProtection="1">
      <protection locked="0"/>
    </xf>
    <xf numFmtId="165" fontId="13" fillId="0" borderId="4" xfId="1" applyNumberFormat="1" applyFont="1" applyFill="1" applyBorder="1" applyProtection="1">
      <protection hidden="1"/>
    </xf>
    <xf numFmtId="2" fontId="13" fillId="0" borderId="1" xfId="1" applyNumberFormat="1" applyFont="1" applyFill="1" applyBorder="1" applyProtection="1">
      <protection locked="0"/>
    </xf>
  </cellXfs>
  <cellStyles count="5">
    <cellStyle name="Millares" xfId="1" builtinId="3"/>
    <cellStyle name="Moneda 2" xfId="4" xr:uid="{89ADC9CA-0C5D-4218-82CE-6277F41B13CB}"/>
    <cellStyle name="Normal" xfId="0" builtinId="0"/>
    <cellStyle name="Normal 2" xfId="2" xr:uid="{00000000-0005-0000-0000-000002000000}"/>
    <cellStyle name="Normal 3" xfId="3" xr:uid="{00000000-0005-0000-0000-000003000000}"/>
  </cellStyles>
  <dxfs count="14">
    <dxf>
      <fill>
        <patternFill>
          <bgColor theme="0" tint="-4.9989318521683403E-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0"/>
      </font>
      <fill>
        <patternFill>
          <bgColor rgb="FF00B050"/>
        </patternFill>
      </fill>
    </dxf>
    <dxf>
      <fill>
        <patternFill>
          <bgColor theme="0" tint="-4.9989318521683403E-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0</xdr:rowOff>
    </xdr:from>
    <xdr:to>
      <xdr:col>0</xdr:col>
      <xdr:colOff>1349188</xdr:colOff>
      <xdr:row>3</xdr:row>
      <xdr:rowOff>230522</xdr:rowOff>
    </xdr:to>
    <xdr:pic>
      <xdr:nvPicPr>
        <xdr:cNvPr id="2" name="Imagen 1" descr="Imagen que contiene Diagrama&#10;&#10;Descripción generada automáticamente">
          <a:extLst>
            <a:ext uri="{FF2B5EF4-FFF2-40B4-BE49-F238E27FC236}">
              <a16:creationId xmlns:a16="http://schemas.microsoft.com/office/drawing/2014/main" id="{B2AE3DBC-6D45-43F1-A5D4-4482CFDEE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0"/>
          <a:ext cx="1015813" cy="9734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82CBF-555A-4D0E-BC6E-EE0F124FD40E}">
  <sheetPr>
    <pageSetUpPr fitToPage="1"/>
  </sheetPr>
  <dimension ref="A1:P278"/>
  <sheetViews>
    <sheetView showGridLines="0" tabSelected="1" topLeftCell="D29" zoomScaleNormal="100" workbookViewId="0">
      <selection activeCell="I48" sqref="I48:K48"/>
    </sheetView>
  </sheetViews>
  <sheetFormatPr baseColWidth="10" defaultColWidth="11.54296875" defaultRowHeight="10.5" x14ac:dyDescent="0.25"/>
  <cols>
    <col min="1" max="1" width="23.81640625" style="2" customWidth="1"/>
    <col min="2" max="2" width="23.26953125" style="2" customWidth="1"/>
    <col min="3" max="3" width="49.54296875" style="2" bestFit="1" customWidth="1"/>
    <col min="4" max="4" width="47.453125" style="2" customWidth="1"/>
    <col min="5" max="5" width="17.54296875" style="2" bestFit="1" customWidth="1"/>
    <col min="6" max="8" width="17.54296875" style="2" customWidth="1"/>
    <col min="9" max="9" width="14.81640625" style="7" customWidth="1"/>
    <col min="10" max="10" width="15.54296875" style="7" customWidth="1"/>
    <col min="11" max="11" width="14.54296875" style="7" customWidth="1"/>
    <col min="12" max="12" width="12.54296875" style="7" customWidth="1"/>
    <col min="13" max="13" width="13.54296875" style="7" customWidth="1"/>
    <col min="14" max="14" width="12.7265625" style="7" customWidth="1"/>
    <col min="15" max="15" width="16.81640625" style="2" bestFit="1" customWidth="1"/>
    <col min="16" max="16" width="15" style="6" bestFit="1" customWidth="1"/>
    <col min="17" max="16384" width="11.54296875" style="2"/>
  </cols>
  <sheetData>
    <row r="1" spans="1:16" ht="19.5" customHeight="1" x14ac:dyDescent="0.25">
      <c r="A1" s="64"/>
      <c r="B1" s="65" t="s">
        <v>0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58" t="s">
        <v>1</v>
      </c>
      <c r="O1" s="58"/>
      <c r="P1" s="58"/>
    </row>
    <row r="2" spans="1:16" ht="19.5" customHeight="1" x14ac:dyDescent="0.25">
      <c r="A2" s="64"/>
      <c r="B2" s="59" t="s">
        <v>2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8" t="s">
        <v>3</v>
      </c>
      <c r="O2" s="58"/>
      <c r="P2" s="58"/>
    </row>
    <row r="3" spans="1:16" ht="19.5" customHeight="1" x14ac:dyDescent="0.25">
      <c r="A3" s="64"/>
      <c r="B3" s="59" t="s">
        <v>4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8" t="s">
        <v>1080</v>
      </c>
      <c r="O3" s="58"/>
      <c r="P3" s="58"/>
    </row>
    <row r="4" spans="1:16" ht="19.5" customHeight="1" x14ac:dyDescent="0.25">
      <c r="A4" s="64"/>
      <c r="B4" s="65" t="s">
        <v>1081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58" t="s">
        <v>5</v>
      </c>
      <c r="O4" s="58"/>
      <c r="P4" s="58"/>
    </row>
    <row r="6" spans="1:16" ht="2.5" customHeight="1" x14ac:dyDescent="0.25">
      <c r="A6" s="3"/>
      <c r="B6" s="3"/>
      <c r="C6" s="4"/>
      <c r="D6" s="4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5"/>
    </row>
    <row r="7" spans="1:16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9"/>
    </row>
    <row r="8" spans="1:16" ht="12.5" x14ac:dyDescent="0.25">
      <c r="A8" s="8"/>
      <c r="B8" s="10" t="s">
        <v>6</v>
      </c>
      <c r="C8" s="60"/>
      <c r="D8" s="61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9"/>
    </row>
    <row r="9" spans="1:16" ht="32.5" customHeight="1" x14ac:dyDescent="0.25">
      <c r="A9" s="8"/>
      <c r="B9" s="11" t="s">
        <v>7</v>
      </c>
      <c r="C9" s="62" t="s">
        <v>8</v>
      </c>
      <c r="D9" s="62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9"/>
    </row>
    <row r="10" spans="1:16" ht="13" x14ac:dyDescent="0.3">
      <c r="A10" s="8"/>
      <c r="B10" s="10" t="s">
        <v>427</v>
      </c>
      <c r="C10" s="63" t="s">
        <v>428</v>
      </c>
      <c r="D10" s="63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9"/>
    </row>
    <row r="11" spans="1:16" x14ac:dyDescent="0.25">
      <c r="A11" s="8"/>
      <c r="B11" s="8" t="s">
        <v>1082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9"/>
    </row>
    <row r="12" spans="1:16" ht="2.5" customHeight="1" x14ac:dyDescent="0.25">
      <c r="A12" s="12"/>
      <c r="B12" s="12"/>
      <c r="C12" s="13"/>
      <c r="D12" s="13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4"/>
    </row>
    <row r="13" spans="1:16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9"/>
    </row>
    <row r="14" spans="1:16" x14ac:dyDescent="0.25">
      <c r="A14" s="8"/>
      <c r="B14" s="8" t="s">
        <v>1082</v>
      </c>
      <c r="C14" s="8"/>
      <c r="D14" s="8"/>
      <c r="E14" s="15">
        <f>+E49+E48+E47+E46+E45+E44+E43+E42+E41+E40+E39+E38+E37+E36+E35+E34+E33+E32+E31+E30+E29+E28+E27+E26+E25+E24+E23+E22+E21+E20+E19+E18+E17+E16</f>
        <v>6779165125</v>
      </c>
      <c r="F14" s="15">
        <f>+F49+F48+F47+F46+F45+F44+F43+F42+F41+F40+F39+F38+F37+F36+F35+F34+F33+F32+F31+F30+F29+F28+F27+F26+F25+F24+F23+F22+F21+F20+F19+F18+F17+F16</f>
        <v>0</v>
      </c>
      <c r="G14" s="15">
        <f>+G49+G48+G47+G46+G45+G44+G43+G42+G41+G40+G39+G38+G37+G36+G35+G34+G33+G32+G31+G30+G29+G28+G27+G26+G25+G24+G23+G22+G21+G20+G19+G18+G17+G16</f>
        <v>2431789141</v>
      </c>
      <c r="H14" s="15">
        <f>+H49+H48+H47+H46+H45+H44+H43+H42+H41+H40+H39+H38+H37+H36+H35+H34+H33+H32+H31+H30+H29+H28+H27+H26+H25+H24+H23+H22+H21+H20+H19+H18+H17+H16</f>
        <v>9210954266</v>
      </c>
      <c r="I14" s="16">
        <v>7</v>
      </c>
      <c r="J14" s="16">
        <v>8</v>
      </c>
      <c r="K14" s="16">
        <v>9</v>
      </c>
      <c r="L14" s="16">
        <v>10</v>
      </c>
      <c r="M14" s="16">
        <v>11</v>
      </c>
      <c r="N14" s="16">
        <v>12</v>
      </c>
      <c r="O14" s="17">
        <v>19643749016</v>
      </c>
      <c r="P14" s="18">
        <v>0</v>
      </c>
    </row>
    <row r="15" spans="1:16" ht="34.15" customHeight="1" thickBot="1" x14ac:dyDescent="0.3">
      <c r="A15" s="19" t="s">
        <v>10</v>
      </c>
      <c r="B15" s="19" t="s">
        <v>11</v>
      </c>
      <c r="C15" s="19" t="s">
        <v>12</v>
      </c>
      <c r="D15" s="19" t="s">
        <v>13</v>
      </c>
      <c r="E15" s="55" t="s">
        <v>14</v>
      </c>
      <c r="F15" s="56" t="s">
        <v>1101</v>
      </c>
      <c r="G15" s="56" t="s">
        <v>1102</v>
      </c>
      <c r="H15" s="56" t="s">
        <v>1103</v>
      </c>
      <c r="I15" s="20" t="s">
        <v>15</v>
      </c>
      <c r="J15" s="20" t="s">
        <v>16</v>
      </c>
      <c r="K15" s="20" t="s">
        <v>17</v>
      </c>
      <c r="L15" s="20" t="s">
        <v>18</v>
      </c>
      <c r="M15" s="20" t="s">
        <v>19</v>
      </c>
      <c r="N15" s="20" t="s">
        <v>20</v>
      </c>
      <c r="O15" s="21" t="s">
        <v>21</v>
      </c>
      <c r="P15" s="22" t="s">
        <v>22</v>
      </c>
    </row>
    <row r="16" spans="1:16" s="41" customFormat="1" x14ac:dyDescent="0.25">
      <c r="A16" s="38" t="s">
        <v>615</v>
      </c>
      <c r="B16" s="38" t="s">
        <v>598</v>
      </c>
      <c r="C16" s="38" t="s">
        <v>922</v>
      </c>
      <c r="D16" s="39" t="s">
        <v>36</v>
      </c>
      <c r="E16" s="46">
        <v>0</v>
      </c>
      <c r="F16" s="46"/>
      <c r="G16" s="46"/>
      <c r="H16" s="45">
        <f>+E16+G16-F16</f>
        <v>0</v>
      </c>
      <c r="I16" s="47"/>
      <c r="J16" s="47"/>
      <c r="K16" s="47"/>
      <c r="L16" s="47"/>
      <c r="M16" s="47"/>
      <c r="N16" s="47"/>
      <c r="O16" s="40">
        <f t="shared" ref="O16:O17" si="0">+I16+J16+K16+L16+M16+N16</f>
        <v>0</v>
      </c>
      <c r="P16" s="52">
        <f t="shared" ref="P16:P17" si="1">+E16-O16</f>
        <v>0</v>
      </c>
    </row>
    <row r="17" spans="1:16" s="41" customFormat="1" x14ac:dyDescent="0.25">
      <c r="A17" s="38" t="s">
        <v>615</v>
      </c>
      <c r="B17" s="38" t="s">
        <v>599</v>
      </c>
      <c r="C17" s="38" t="s">
        <v>923</v>
      </c>
      <c r="D17" s="39" t="s">
        <v>36</v>
      </c>
      <c r="E17" s="46">
        <v>0</v>
      </c>
      <c r="F17" s="46"/>
      <c r="G17" s="46"/>
      <c r="H17" s="45">
        <f t="shared" ref="H17:H49" si="2">+E17+G17-F17</f>
        <v>0</v>
      </c>
      <c r="I17" s="47"/>
      <c r="J17" s="47"/>
      <c r="K17" s="47"/>
      <c r="L17" s="47"/>
      <c r="M17" s="47"/>
      <c r="N17" s="47"/>
      <c r="O17" s="40">
        <f t="shared" si="0"/>
        <v>0</v>
      </c>
      <c r="P17" s="52">
        <f t="shared" si="1"/>
        <v>0</v>
      </c>
    </row>
    <row r="18" spans="1:16" s="41" customFormat="1" x14ac:dyDescent="0.25">
      <c r="A18" s="38" t="s">
        <v>615</v>
      </c>
      <c r="B18" s="38" t="s">
        <v>599</v>
      </c>
      <c r="C18" s="38" t="s">
        <v>923</v>
      </c>
      <c r="D18" s="39" t="s">
        <v>1057</v>
      </c>
      <c r="E18" s="46">
        <v>415635615</v>
      </c>
      <c r="F18" s="46"/>
      <c r="G18" s="46"/>
      <c r="H18" s="45">
        <f t="shared" si="2"/>
        <v>415635615</v>
      </c>
      <c r="I18" s="49">
        <v>83127123</v>
      </c>
      <c r="J18" s="49">
        <v>41563561</v>
      </c>
      <c r="K18" s="49">
        <v>83127123</v>
      </c>
      <c r="L18" s="49">
        <v>41563561</v>
      </c>
      <c r="M18" s="49">
        <v>124690684</v>
      </c>
      <c r="N18" s="49">
        <v>41563563</v>
      </c>
      <c r="O18" s="40">
        <f>+I18+J18+K18+L18+M18+N18</f>
        <v>415635615</v>
      </c>
      <c r="P18" s="52">
        <f>+H18-O18</f>
        <v>0</v>
      </c>
    </row>
    <row r="19" spans="1:16" s="41" customFormat="1" x14ac:dyDescent="0.25">
      <c r="A19" s="38" t="s">
        <v>615</v>
      </c>
      <c r="B19" s="38" t="s">
        <v>602</v>
      </c>
      <c r="C19" s="38" t="s">
        <v>934</v>
      </c>
      <c r="D19" s="39" t="s">
        <v>1057</v>
      </c>
      <c r="E19" s="46">
        <v>105000000</v>
      </c>
      <c r="F19" s="46"/>
      <c r="G19" s="46"/>
      <c r="H19" s="45">
        <f t="shared" si="2"/>
        <v>105000000</v>
      </c>
      <c r="I19" s="49">
        <v>21000000</v>
      </c>
      <c r="J19" s="49">
        <v>10500000</v>
      </c>
      <c r="K19" s="49">
        <v>21000000</v>
      </c>
      <c r="L19" s="49">
        <v>10500000</v>
      </c>
      <c r="M19" s="49">
        <v>31500000</v>
      </c>
      <c r="N19" s="49">
        <v>10500000</v>
      </c>
      <c r="O19" s="40">
        <f t="shared" ref="O19:O49" si="3">+I19+J19+K19+L19+M19+N19</f>
        <v>105000000</v>
      </c>
      <c r="P19" s="52">
        <f t="shared" ref="P19:P49" si="4">+H19-O19</f>
        <v>0</v>
      </c>
    </row>
    <row r="20" spans="1:16" s="41" customFormat="1" x14ac:dyDescent="0.25">
      <c r="A20" s="38" t="s">
        <v>615</v>
      </c>
      <c r="B20" s="38" t="s">
        <v>601</v>
      </c>
      <c r="C20" s="38" t="s">
        <v>925</v>
      </c>
      <c r="D20" s="39" t="s">
        <v>1057</v>
      </c>
      <c r="E20" s="46">
        <v>78999480</v>
      </c>
      <c r="F20" s="46"/>
      <c r="G20" s="46"/>
      <c r="H20" s="45">
        <f t="shared" si="2"/>
        <v>78999480</v>
      </c>
      <c r="I20" s="49">
        <v>15799896</v>
      </c>
      <c r="J20" s="49">
        <v>7899948</v>
      </c>
      <c r="K20" s="49">
        <v>15799948</v>
      </c>
      <c r="L20" s="49">
        <v>7899948</v>
      </c>
      <c r="M20" s="49">
        <v>23699948</v>
      </c>
      <c r="N20" s="49">
        <v>7899792</v>
      </c>
      <c r="O20" s="40">
        <f t="shared" si="3"/>
        <v>78999480</v>
      </c>
      <c r="P20" s="52">
        <f>+H20-O20</f>
        <v>0</v>
      </c>
    </row>
    <row r="21" spans="1:16" x14ac:dyDescent="0.25">
      <c r="A21" s="23" t="s">
        <v>616</v>
      </c>
      <c r="B21" s="23" t="s">
        <v>1083</v>
      </c>
      <c r="C21" s="53" t="s">
        <v>1084</v>
      </c>
      <c r="D21" s="44" t="s">
        <v>36</v>
      </c>
      <c r="E21" s="54">
        <v>54000000</v>
      </c>
      <c r="F21" s="54"/>
      <c r="G21" s="54"/>
      <c r="H21" s="45">
        <f t="shared" si="2"/>
        <v>54000000</v>
      </c>
      <c r="I21" s="45">
        <f t="shared" ref="I21:I44" si="5">+F21+H21-(G21)</f>
        <v>54000000</v>
      </c>
      <c r="J21" s="50"/>
      <c r="K21" s="50"/>
      <c r="L21" s="50"/>
      <c r="M21" s="50"/>
      <c r="N21" s="50"/>
      <c r="O21" s="40">
        <f t="shared" si="3"/>
        <v>54000000</v>
      </c>
      <c r="P21" s="52">
        <f t="shared" si="4"/>
        <v>0</v>
      </c>
    </row>
    <row r="22" spans="1:16" x14ac:dyDescent="0.25">
      <c r="A22" s="23" t="s">
        <v>616</v>
      </c>
      <c r="B22" s="23" t="s">
        <v>1083</v>
      </c>
      <c r="C22" s="53" t="s">
        <v>1084</v>
      </c>
      <c r="D22" s="44" t="s">
        <v>435</v>
      </c>
      <c r="E22" s="54">
        <v>329945212</v>
      </c>
      <c r="F22" s="54"/>
      <c r="G22" s="54">
        <v>360000000</v>
      </c>
      <c r="H22" s="45">
        <f t="shared" si="2"/>
        <v>689945212</v>
      </c>
      <c r="I22" s="51">
        <v>114990868</v>
      </c>
      <c r="J22" s="51">
        <v>114990868</v>
      </c>
      <c r="K22" s="51">
        <v>114990868</v>
      </c>
      <c r="L22" s="51">
        <v>114990868</v>
      </c>
      <c r="M22" s="51">
        <v>114990868</v>
      </c>
      <c r="N22" s="51">
        <v>114990872</v>
      </c>
      <c r="O22" s="40">
        <f t="shared" si="3"/>
        <v>689945212</v>
      </c>
      <c r="P22" s="52">
        <f t="shared" si="4"/>
        <v>0</v>
      </c>
    </row>
    <row r="23" spans="1:16" s="74" customFormat="1" x14ac:dyDescent="0.25">
      <c r="A23" s="66" t="s">
        <v>616</v>
      </c>
      <c r="B23" s="67" t="s">
        <v>1083</v>
      </c>
      <c r="C23" s="67" t="s">
        <v>1084</v>
      </c>
      <c r="D23" s="68" t="s">
        <v>434</v>
      </c>
      <c r="E23" s="69">
        <v>1346917</v>
      </c>
      <c r="F23" s="70"/>
      <c r="G23" s="70"/>
      <c r="H23" s="57">
        <f t="shared" si="2"/>
        <v>1346917</v>
      </c>
      <c r="I23" s="71">
        <v>1346917</v>
      </c>
      <c r="J23" s="71"/>
      <c r="K23" s="71"/>
      <c r="L23" s="71"/>
      <c r="M23" s="71"/>
      <c r="N23" s="71"/>
      <c r="O23" s="72">
        <f t="shared" si="3"/>
        <v>1346917</v>
      </c>
      <c r="P23" s="73">
        <f t="shared" si="4"/>
        <v>0</v>
      </c>
    </row>
    <row r="24" spans="1:16" x14ac:dyDescent="0.25">
      <c r="A24" s="23" t="s">
        <v>616</v>
      </c>
      <c r="B24" s="23" t="s">
        <v>1085</v>
      </c>
      <c r="C24" s="53" t="s">
        <v>1086</v>
      </c>
      <c r="D24" s="44" t="s">
        <v>36</v>
      </c>
      <c r="E24" s="54">
        <v>86000000</v>
      </c>
      <c r="F24" s="54"/>
      <c r="G24" s="54"/>
      <c r="H24" s="45">
        <f t="shared" si="2"/>
        <v>86000000</v>
      </c>
      <c r="I24" s="45">
        <f t="shared" si="5"/>
        <v>86000000</v>
      </c>
      <c r="J24" s="51"/>
      <c r="K24" s="51"/>
      <c r="L24" s="51"/>
      <c r="M24" s="51"/>
      <c r="N24" s="51"/>
      <c r="O24" s="40">
        <f t="shared" si="3"/>
        <v>86000000</v>
      </c>
      <c r="P24" s="52">
        <f t="shared" si="4"/>
        <v>0</v>
      </c>
    </row>
    <row r="25" spans="1:16" x14ac:dyDescent="0.25">
      <c r="A25" s="23" t="s">
        <v>616</v>
      </c>
      <c r="B25" s="23" t="s">
        <v>1085</v>
      </c>
      <c r="C25" s="53" t="s">
        <v>1086</v>
      </c>
      <c r="D25" s="44" t="s">
        <v>435</v>
      </c>
      <c r="E25" s="54">
        <v>215417868</v>
      </c>
      <c r="F25" s="54"/>
      <c r="G25" s="54"/>
      <c r="H25" s="45">
        <f t="shared" si="2"/>
        <v>215417868</v>
      </c>
      <c r="I25" s="51">
        <v>35902978</v>
      </c>
      <c r="J25" s="51">
        <v>35902978</v>
      </c>
      <c r="K25" s="51">
        <v>35902978</v>
      </c>
      <c r="L25" s="51">
        <v>35902978</v>
      </c>
      <c r="M25" s="51">
        <v>35902978</v>
      </c>
      <c r="N25" s="51">
        <v>35902978</v>
      </c>
      <c r="O25" s="40">
        <f t="shared" si="3"/>
        <v>215417868</v>
      </c>
      <c r="P25" s="52">
        <f t="shared" si="4"/>
        <v>0</v>
      </c>
    </row>
    <row r="26" spans="1:16" s="74" customFormat="1" x14ac:dyDescent="0.25">
      <c r="A26" s="66" t="s">
        <v>616</v>
      </c>
      <c r="B26" s="67" t="s">
        <v>1085</v>
      </c>
      <c r="C26" s="67" t="s">
        <v>1086</v>
      </c>
      <c r="D26" s="68" t="s">
        <v>434</v>
      </c>
      <c r="E26" s="69">
        <v>322353640</v>
      </c>
      <c r="F26" s="69"/>
      <c r="G26" s="69"/>
      <c r="H26" s="57">
        <f t="shared" si="2"/>
        <v>322353640</v>
      </c>
      <c r="I26" s="75">
        <v>64470728</v>
      </c>
      <c r="J26" s="75">
        <v>32235364</v>
      </c>
      <c r="K26" s="75">
        <v>64470728</v>
      </c>
      <c r="L26" s="75">
        <v>32235364</v>
      </c>
      <c r="M26" s="75">
        <v>96706092</v>
      </c>
      <c r="N26" s="75">
        <v>32235364</v>
      </c>
      <c r="O26" s="72">
        <f t="shared" si="3"/>
        <v>322353640</v>
      </c>
      <c r="P26" s="73">
        <f t="shared" si="4"/>
        <v>0</v>
      </c>
    </row>
    <row r="27" spans="1:16" x14ac:dyDescent="0.25">
      <c r="A27" s="23" t="s">
        <v>616</v>
      </c>
      <c r="B27" s="23" t="s">
        <v>1087</v>
      </c>
      <c r="C27" s="53" t="s">
        <v>1088</v>
      </c>
      <c r="D27" s="44" t="s">
        <v>36</v>
      </c>
      <c r="E27" s="54">
        <v>148000000</v>
      </c>
      <c r="F27" s="54"/>
      <c r="G27" s="54"/>
      <c r="H27" s="45">
        <f t="shared" si="2"/>
        <v>148000000</v>
      </c>
      <c r="I27" s="45">
        <f t="shared" si="5"/>
        <v>148000000</v>
      </c>
      <c r="J27" s="51"/>
      <c r="K27" s="51"/>
      <c r="L27" s="51"/>
      <c r="M27" s="51"/>
      <c r="N27" s="51"/>
      <c r="O27" s="40">
        <f t="shared" si="3"/>
        <v>148000000</v>
      </c>
      <c r="P27" s="52">
        <f t="shared" si="4"/>
        <v>0</v>
      </c>
    </row>
    <row r="28" spans="1:16" x14ac:dyDescent="0.25">
      <c r="A28" s="23" t="s">
        <v>616</v>
      </c>
      <c r="B28" s="23" t="s">
        <v>1087</v>
      </c>
      <c r="C28" s="23" t="s">
        <v>1088</v>
      </c>
      <c r="D28" s="43" t="s">
        <v>1060</v>
      </c>
      <c r="E28" s="45">
        <v>213800000</v>
      </c>
      <c r="F28" s="45"/>
      <c r="G28" s="45"/>
      <c r="H28" s="45">
        <f t="shared" si="2"/>
        <v>213800000</v>
      </c>
      <c r="I28" s="45">
        <f t="shared" si="5"/>
        <v>213800000</v>
      </c>
      <c r="J28" s="51"/>
      <c r="K28" s="51"/>
      <c r="L28" s="51"/>
      <c r="M28" s="51"/>
      <c r="N28" s="51"/>
      <c r="O28" s="40">
        <f>+I28+J28+K28+L28+M28+N28</f>
        <v>213800000</v>
      </c>
      <c r="P28" s="52">
        <f t="shared" si="4"/>
        <v>0</v>
      </c>
    </row>
    <row r="29" spans="1:16" s="74" customFormat="1" x14ac:dyDescent="0.25">
      <c r="A29" s="66" t="s">
        <v>616</v>
      </c>
      <c r="B29" s="67" t="s">
        <v>1087</v>
      </c>
      <c r="C29" s="67" t="s">
        <v>1088</v>
      </c>
      <c r="D29" s="68" t="s">
        <v>434</v>
      </c>
      <c r="E29" s="69">
        <v>530500000</v>
      </c>
      <c r="F29" s="69"/>
      <c r="G29" s="69"/>
      <c r="H29" s="57">
        <f t="shared" si="2"/>
        <v>530500000</v>
      </c>
      <c r="I29" s="75">
        <v>106100000</v>
      </c>
      <c r="J29" s="75">
        <v>53050000</v>
      </c>
      <c r="K29" s="75">
        <v>106100000</v>
      </c>
      <c r="L29" s="75">
        <v>53050000</v>
      </c>
      <c r="M29" s="75">
        <v>159150000</v>
      </c>
      <c r="N29" s="75">
        <v>53050000</v>
      </c>
      <c r="O29" s="72">
        <f t="shared" si="3"/>
        <v>530500000</v>
      </c>
      <c r="P29" s="73">
        <f t="shared" si="4"/>
        <v>0</v>
      </c>
    </row>
    <row r="30" spans="1:16" s="74" customFormat="1" x14ac:dyDescent="0.25">
      <c r="A30" s="66" t="s">
        <v>616</v>
      </c>
      <c r="B30" s="66" t="s">
        <v>1087</v>
      </c>
      <c r="C30" s="66" t="s">
        <v>1088</v>
      </c>
      <c r="D30" s="76" t="s">
        <v>1058</v>
      </c>
      <c r="E30" s="57">
        <v>166441117</v>
      </c>
      <c r="F30" s="57"/>
      <c r="G30" s="57"/>
      <c r="H30" s="57">
        <f t="shared" si="2"/>
        <v>166441117</v>
      </c>
      <c r="I30" s="75"/>
      <c r="J30" s="75"/>
      <c r="K30" s="75"/>
      <c r="L30" s="75"/>
      <c r="M30" s="75">
        <v>166441117</v>
      </c>
      <c r="N30" s="75"/>
      <c r="O30" s="72">
        <f t="shared" si="3"/>
        <v>166441117</v>
      </c>
      <c r="P30" s="73">
        <f t="shared" si="4"/>
        <v>0</v>
      </c>
    </row>
    <row r="31" spans="1:16" x14ac:dyDescent="0.25">
      <c r="A31" s="23" t="s">
        <v>616</v>
      </c>
      <c r="B31" s="23" t="s">
        <v>1087</v>
      </c>
      <c r="C31" s="53" t="s">
        <v>1088</v>
      </c>
      <c r="D31" s="44" t="s">
        <v>435</v>
      </c>
      <c r="E31" s="54">
        <v>155670377</v>
      </c>
      <c r="F31" s="54"/>
      <c r="G31" s="54"/>
      <c r="H31" s="45">
        <f t="shared" si="2"/>
        <v>155670377</v>
      </c>
      <c r="I31" s="51">
        <v>25945062</v>
      </c>
      <c r="J31" s="51">
        <v>25945062</v>
      </c>
      <c r="K31" s="51">
        <v>25945062</v>
      </c>
      <c r="L31" s="51">
        <v>25945062</v>
      </c>
      <c r="M31" s="51">
        <v>25945062</v>
      </c>
      <c r="N31" s="51">
        <v>25945067</v>
      </c>
      <c r="O31" s="40">
        <f t="shared" si="3"/>
        <v>155670377</v>
      </c>
      <c r="P31" s="52">
        <f t="shared" si="4"/>
        <v>0</v>
      </c>
    </row>
    <row r="32" spans="1:16" x14ac:dyDescent="0.25">
      <c r="A32" s="23" t="s">
        <v>616</v>
      </c>
      <c r="B32" s="23" t="s">
        <v>1087</v>
      </c>
      <c r="C32" s="53" t="s">
        <v>1088</v>
      </c>
      <c r="D32" s="44" t="s">
        <v>439</v>
      </c>
      <c r="E32" s="54">
        <v>55662623</v>
      </c>
      <c r="F32" s="54"/>
      <c r="G32" s="54"/>
      <c r="H32" s="45">
        <f t="shared" si="2"/>
        <v>55662623</v>
      </c>
      <c r="I32" s="51"/>
      <c r="J32" s="51">
        <v>55662623</v>
      </c>
      <c r="K32" s="51"/>
      <c r="L32" s="51"/>
      <c r="M32" s="51"/>
      <c r="N32" s="51"/>
      <c r="O32" s="40">
        <f t="shared" si="3"/>
        <v>55662623</v>
      </c>
      <c r="P32" s="52">
        <f t="shared" si="4"/>
        <v>0</v>
      </c>
    </row>
    <row r="33" spans="1:16" x14ac:dyDescent="0.25">
      <c r="A33" s="23" t="s">
        <v>616</v>
      </c>
      <c r="B33" s="23" t="s">
        <v>1087</v>
      </c>
      <c r="C33" s="23" t="s">
        <v>1088</v>
      </c>
      <c r="D33" s="43" t="s">
        <v>1089</v>
      </c>
      <c r="E33" s="45"/>
      <c r="F33" s="45"/>
      <c r="G33" s="57">
        <v>2858446</v>
      </c>
      <c r="H33" s="45">
        <f t="shared" si="2"/>
        <v>2858446</v>
      </c>
      <c r="I33" s="51"/>
      <c r="J33" s="51">
        <v>2858446</v>
      </c>
      <c r="K33" s="51"/>
      <c r="L33" s="51"/>
      <c r="M33" s="51"/>
      <c r="N33" s="51"/>
      <c r="O33" s="40">
        <f t="shared" si="3"/>
        <v>2858446</v>
      </c>
      <c r="P33" s="52">
        <f t="shared" si="4"/>
        <v>0</v>
      </c>
    </row>
    <row r="34" spans="1:16" x14ac:dyDescent="0.25">
      <c r="A34" s="23" t="s">
        <v>616</v>
      </c>
      <c r="B34" s="23" t="s">
        <v>1090</v>
      </c>
      <c r="C34" s="53" t="s">
        <v>1091</v>
      </c>
      <c r="D34" s="44" t="s">
        <v>36</v>
      </c>
      <c r="E34" s="54">
        <v>400000000</v>
      </c>
      <c r="F34" s="54"/>
      <c r="G34" s="54"/>
      <c r="H34" s="45">
        <f t="shared" si="2"/>
        <v>400000000</v>
      </c>
      <c r="I34" s="45">
        <f t="shared" si="5"/>
        <v>400000000</v>
      </c>
      <c r="J34" s="51"/>
      <c r="K34" s="51"/>
      <c r="L34" s="51"/>
      <c r="M34" s="51"/>
      <c r="N34" s="51"/>
      <c r="O34" s="40">
        <f t="shared" si="3"/>
        <v>400000000</v>
      </c>
      <c r="P34" s="52">
        <f t="shared" si="4"/>
        <v>0</v>
      </c>
    </row>
    <row r="35" spans="1:16" s="74" customFormat="1" x14ac:dyDescent="0.25">
      <c r="A35" s="66" t="s">
        <v>616</v>
      </c>
      <c r="B35" s="66" t="s">
        <v>1090</v>
      </c>
      <c r="C35" s="66" t="s">
        <v>1091</v>
      </c>
      <c r="D35" s="76" t="s">
        <v>1059</v>
      </c>
      <c r="E35" s="57">
        <v>445613000</v>
      </c>
      <c r="F35" s="57"/>
      <c r="G35" s="57"/>
      <c r="H35" s="57">
        <f t="shared" si="2"/>
        <v>445613000</v>
      </c>
      <c r="I35" s="75"/>
      <c r="J35" s="75">
        <v>45000000</v>
      </c>
      <c r="K35" s="75">
        <v>155000000</v>
      </c>
      <c r="L35" s="75">
        <v>20000000</v>
      </c>
      <c r="M35" s="75">
        <v>125000000</v>
      </c>
      <c r="N35" s="75">
        <v>100613000</v>
      </c>
      <c r="O35" s="72">
        <f t="shared" si="3"/>
        <v>445613000</v>
      </c>
      <c r="P35" s="73">
        <f t="shared" si="4"/>
        <v>0</v>
      </c>
    </row>
    <row r="36" spans="1:16" x14ac:dyDescent="0.25">
      <c r="A36" s="23" t="s">
        <v>616</v>
      </c>
      <c r="B36" s="23" t="s">
        <v>1090</v>
      </c>
      <c r="C36" s="53" t="s">
        <v>1091</v>
      </c>
      <c r="D36" s="44" t="s">
        <v>435</v>
      </c>
      <c r="E36" s="54">
        <v>311432627</v>
      </c>
      <c r="F36" s="54"/>
      <c r="G36" s="54"/>
      <c r="H36" s="45">
        <f t="shared" si="2"/>
        <v>311432627</v>
      </c>
      <c r="I36" s="51">
        <v>51905437</v>
      </c>
      <c r="J36" s="51">
        <v>51905437</v>
      </c>
      <c r="K36" s="51">
        <v>51905437</v>
      </c>
      <c r="L36" s="51">
        <v>51905437</v>
      </c>
      <c r="M36" s="51">
        <v>51905437</v>
      </c>
      <c r="N36" s="51">
        <v>51905442</v>
      </c>
      <c r="O36" s="40">
        <f t="shared" si="3"/>
        <v>311432627</v>
      </c>
      <c r="P36" s="52">
        <f t="shared" si="4"/>
        <v>0</v>
      </c>
    </row>
    <row r="37" spans="1:16" x14ac:dyDescent="0.25">
      <c r="A37" s="23" t="s">
        <v>616</v>
      </c>
      <c r="B37" s="23" t="s">
        <v>1090</v>
      </c>
      <c r="C37" s="23" t="s">
        <v>1091</v>
      </c>
      <c r="D37" s="43" t="s">
        <v>1092</v>
      </c>
      <c r="E37" s="45"/>
      <c r="F37" s="45"/>
      <c r="G37" s="57">
        <v>626605513</v>
      </c>
      <c r="H37" s="45">
        <f>+E37+G37-F37</f>
        <v>626605513</v>
      </c>
      <c r="I37" s="51"/>
      <c r="J37" s="51">
        <v>626605513</v>
      </c>
      <c r="K37" s="51"/>
      <c r="L37" s="51"/>
      <c r="M37" s="51"/>
      <c r="N37" s="51"/>
      <c r="O37" s="40">
        <f t="shared" si="3"/>
        <v>626605513</v>
      </c>
      <c r="P37" s="52">
        <f t="shared" si="4"/>
        <v>0</v>
      </c>
    </row>
    <row r="38" spans="1:16" x14ac:dyDescent="0.25">
      <c r="A38" s="23" t="s">
        <v>616</v>
      </c>
      <c r="B38" s="23" t="s">
        <v>1090</v>
      </c>
      <c r="C38" s="23" t="s">
        <v>1091</v>
      </c>
      <c r="D38" s="43" t="s">
        <v>1089</v>
      </c>
      <c r="E38" s="45"/>
      <c r="F38" s="45"/>
      <c r="G38" s="57">
        <v>1186524843</v>
      </c>
      <c r="H38" s="45">
        <f t="shared" si="2"/>
        <v>1186524843</v>
      </c>
      <c r="I38" s="51"/>
      <c r="J38" s="51">
        <v>1186524843</v>
      </c>
      <c r="K38" s="51"/>
      <c r="L38" s="51"/>
      <c r="M38" s="51"/>
      <c r="N38" s="51"/>
      <c r="O38" s="40">
        <f t="shared" si="3"/>
        <v>1186524843</v>
      </c>
      <c r="P38" s="52">
        <f t="shared" si="4"/>
        <v>0</v>
      </c>
    </row>
    <row r="39" spans="1:16" x14ac:dyDescent="0.25">
      <c r="A39" s="23" t="s">
        <v>616</v>
      </c>
      <c r="B39" s="23" t="s">
        <v>1094</v>
      </c>
      <c r="C39" s="23" t="s">
        <v>1093</v>
      </c>
      <c r="D39" s="43" t="s">
        <v>1095</v>
      </c>
      <c r="E39" s="45">
        <v>1</v>
      </c>
      <c r="F39" s="45"/>
      <c r="G39" s="45"/>
      <c r="H39" s="45">
        <f t="shared" si="2"/>
        <v>1</v>
      </c>
      <c r="I39" s="51"/>
      <c r="J39" s="51">
        <v>1</v>
      </c>
      <c r="K39" s="51"/>
      <c r="L39" s="51"/>
      <c r="M39" s="51"/>
      <c r="N39" s="51"/>
      <c r="O39" s="40">
        <f t="shared" si="3"/>
        <v>1</v>
      </c>
      <c r="P39" s="52">
        <f t="shared" si="4"/>
        <v>0</v>
      </c>
    </row>
    <row r="40" spans="1:16" x14ac:dyDescent="0.25">
      <c r="A40" s="23" t="s">
        <v>616</v>
      </c>
      <c r="B40" s="23" t="s">
        <v>1097</v>
      </c>
      <c r="C40" s="53" t="s">
        <v>1096</v>
      </c>
      <c r="D40" s="44" t="s">
        <v>36</v>
      </c>
      <c r="E40" s="54">
        <v>38000000</v>
      </c>
      <c r="F40" s="54"/>
      <c r="G40" s="54"/>
      <c r="H40" s="45">
        <f t="shared" si="2"/>
        <v>38000000</v>
      </c>
      <c r="I40" s="45">
        <f t="shared" si="5"/>
        <v>38000000</v>
      </c>
      <c r="J40" s="51"/>
      <c r="K40" s="51"/>
      <c r="L40" s="51"/>
      <c r="M40" s="51"/>
      <c r="N40" s="51"/>
      <c r="O40" s="40">
        <f t="shared" si="3"/>
        <v>38000000</v>
      </c>
      <c r="P40" s="52">
        <f t="shared" si="4"/>
        <v>0</v>
      </c>
    </row>
    <row r="41" spans="1:16" s="74" customFormat="1" x14ac:dyDescent="0.25">
      <c r="A41" s="66" t="s">
        <v>616</v>
      </c>
      <c r="B41" s="67" t="s">
        <v>1097</v>
      </c>
      <c r="C41" s="67" t="s">
        <v>1096</v>
      </c>
      <c r="D41" s="68" t="s">
        <v>434</v>
      </c>
      <c r="E41" s="69">
        <v>158606893</v>
      </c>
      <c r="F41" s="69"/>
      <c r="G41" s="69"/>
      <c r="H41" s="57">
        <f t="shared" si="2"/>
        <v>158606893</v>
      </c>
      <c r="I41" s="75"/>
      <c r="J41" s="75">
        <v>58112000</v>
      </c>
      <c r="K41" s="75"/>
      <c r="L41" s="75">
        <v>100494893</v>
      </c>
      <c r="M41" s="75"/>
      <c r="N41" s="75"/>
      <c r="O41" s="72">
        <f t="shared" si="3"/>
        <v>158606893</v>
      </c>
      <c r="P41" s="73">
        <f t="shared" si="4"/>
        <v>0</v>
      </c>
    </row>
    <row r="42" spans="1:16" x14ac:dyDescent="0.25">
      <c r="A42" s="23" t="s">
        <v>616</v>
      </c>
      <c r="B42" s="23" t="s">
        <v>1097</v>
      </c>
      <c r="C42" s="53" t="s">
        <v>1096</v>
      </c>
      <c r="D42" s="44" t="s">
        <v>435</v>
      </c>
      <c r="E42" s="54">
        <v>305155272</v>
      </c>
      <c r="F42" s="54"/>
      <c r="G42" s="54"/>
      <c r="H42" s="45">
        <f t="shared" si="2"/>
        <v>305155272</v>
      </c>
      <c r="I42" s="51">
        <v>50859212</v>
      </c>
      <c r="J42" s="51">
        <v>50859212</v>
      </c>
      <c r="K42" s="51">
        <v>50859212</v>
      </c>
      <c r="L42" s="51">
        <v>50859212</v>
      </c>
      <c r="M42" s="51">
        <v>50859212</v>
      </c>
      <c r="N42" s="51">
        <v>50859212</v>
      </c>
      <c r="O42" s="40">
        <f t="shared" si="3"/>
        <v>305155272</v>
      </c>
      <c r="P42" s="52">
        <f t="shared" si="4"/>
        <v>0</v>
      </c>
    </row>
    <row r="43" spans="1:16" x14ac:dyDescent="0.25">
      <c r="A43" s="23" t="s">
        <v>616</v>
      </c>
      <c r="B43" s="23" t="s">
        <v>1097</v>
      </c>
      <c r="C43" s="23" t="s">
        <v>1096</v>
      </c>
      <c r="D43" s="43" t="s">
        <v>1098</v>
      </c>
      <c r="E43" s="45"/>
      <c r="F43" s="45"/>
      <c r="G43" s="57">
        <v>159396363</v>
      </c>
      <c r="H43" s="45">
        <f t="shared" si="2"/>
        <v>159396363</v>
      </c>
      <c r="I43" s="51"/>
      <c r="J43" s="51">
        <v>159396363</v>
      </c>
      <c r="K43" s="51"/>
      <c r="L43" s="51"/>
      <c r="M43" s="51"/>
      <c r="N43" s="51"/>
      <c r="O43" s="40">
        <f t="shared" si="3"/>
        <v>159396363</v>
      </c>
      <c r="P43" s="52">
        <f t="shared" si="4"/>
        <v>0</v>
      </c>
    </row>
    <row r="44" spans="1:16" x14ac:dyDescent="0.25">
      <c r="A44" s="23" t="s">
        <v>616</v>
      </c>
      <c r="B44" s="23" t="s">
        <v>1099</v>
      </c>
      <c r="C44" s="53" t="s">
        <v>1100</v>
      </c>
      <c r="D44" s="44" t="s">
        <v>36</v>
      </c>
      <c r="E44" s="54">
        <v>444000000</v>
      </c>
      <c r="F44" s="54"/>
      <c r="G44" s="54"/>
      <c r="H44" s="45">
        <f t="shared" si="2"/>
        <v>444000000</v>
      </c>
      <c r="I44" s="45">
        <f t="shared" si="5"/>
        <v>444000000</v>
      </c>
      <c r="J44" s="51"/>
      <c r="K44" s="51"/>
      <c r="L44" s="51"/>
      <c r="M44" s="51"/>
      <c r="N44" s="51"/>
      <c r="O44" s="40">
        <f t="shared" si="3"/>
        <v>444000000</v>
      </c>
      <c r="P44" s="52">
        <f t="shared" si="4"/>
        <v>0</v>
      </c>
    </row>
    <row r="45" spans="1:16" s="74" customFormat="1" x14ac:dyDescent="0.25">
      <c r="A45" s="66" t="s">
        <v>616</v>
      </c>
      <c r="B45" s="67" t="s">
        <v>1099</v>
      </c>
      <c r="C45" s="67" t="s">
        <v>1100</v>
      </c>
      <c r="D45" s="68" t="s">
        <v>434</v>
      </c>
      <c r="E45" s="69">
        <v>864793107</v>
      </c>
      <c r="F45" s="69"/>
      <c r="G45" s="69"/>
      <c r="H45" s="57">
        <f t="shared" si="2"/>
        <v>864793107</v>
      </c>
      <c r="I45" s="75">
        <v>172958621</v>
      </c>
      <c r="J45" s="75">
        <v>86479310</v>
      </c>
      <c r="K45" s="75">
        <v>172958621</v>
      </c>
      <c r="L45" s="75">
        <v>86479310</v>
      </c>
      <c r="M45" s="75">
        <v>259437932</v>
      </c>
      <c r="N45" s="75">
        <v>86479313</v>
      </c>
      <c r="O45" s="72">
        <f>+I45+J45+K45+L45+M45+N45</f>
        <v>864793107</v>
      </c>
      <c r="P45" s="73">
        <f t="shared" si="4"/>
        <v>0</v>
      </c>
    </row>
    <row r="46" spans="1:16" s="74" customFormat="1" x14ac:dyDescent="0.25">
      <c r="A46" s="66" t="s">
        <v>616</v>
      </c>
      <c r="B46" s="66" t="s">
        <v>1099</v>
      </c>
      <c r="C46" s="66" t="s">
        <v>1100</v>
      </c>
      <c r="D46" s="76" t="s">
        <v>1061</v>
      </c>
      <c r="E46" s="57">
        <v>53985000</v>
      </c>
      <c r="F46" s="57"/>
      <c r="G46" s="57"/>
      <c r="H46" s="57">
        <f t="shared" si="2"/>
        <v>53985000</v>
      </c>
      <c r="I46" s="75">
        <v>23940000</v>
      </c>
      <c r="J46" s="75"/>
      <c r="K46" s="75">
        <v>30045000</v>
      </c>
      <c r="L46" s="75"/>
      <c r="M46" s="75"/>
      <c r="N46" s="75"/>
      <c r="O46" s="72">
        <f>+I46+J46+K46+L46+M46+N46</f>
        <v>53985000</v>
      </c>
      <c r="P46" s="73">
        <f t="shared" si="4"/>
        <v>0</v>
      </c>
    </row>
    <row r="47" spans="1:16" s="74" customFormat="1" x14ac:dyDescent="0.25">
      <c r="A47" s="66" t="s">
        <v>616</v>
      </c>
      <c r="B47" s="66" t="s">
        <v>1099</v>
      </c>
      <c r="C47" s="66" t="s">
        <v>1100</v>
      </c>
      <c r="D47" s="76" t="s">
        <v>1058</v>
      </c>
      <c r="E47" s="57">
        <v>99171883</v>
      </c>
      <c r="F47" s="57"/>
      <c r="G47" s="57"/>
      <c r="H47" s="57">
        <f t="shared" si="2"/>
        <v>99171883</v>
      </c>
      <c r="I47" s="75"/>
      <c r="J47" s="75"/>
      <c r="K47" s="75"/>
      <c r="L47" s="75"/>
      <c r="M47" s="75"/>
      <c r="N47" s="75">
        <v>99171883</v>
      </c>
      <c r="O47" s="72">
        <f>+I47+J47+K47+L47+M47+N47</f>
        <v>99171883</v>
      </c>
      <c r="P47" s="73">
        <f t="shared" si="4"/>
        <v>0</v>
      </c>
    </row>
    <row r="48" spans="1:16" x14ac:dyDescent="0.25">
      <c r="A48" s="23" t="s">
        <v>616</v>
      </c>
      <c r="B48" s="23" t="s">
        <v>1099</v>
      </c>
      <c r="C48" s="53" t="s">
        <v>1100</v>
      </c>
      <c r="D48" s="44" t="s">
        <v>435</v>
      </c>
      <c r="E48" s="54">
        <v>628503132</v>
      </c>
      <c r="F48" s="54"/>
      <c r="G48" s="54">
        <v>96403976</v>
      </c>
      <c r="H48" s="45">
        <f t="shared" si="2"/>
        <v>724907108</v>
      </c>
      <c r="I48" s="51">
        <v>120817851</v>
      </c>
      <c r="J48" s="51">
        <v>120817851</v>
      </c>
      <c r="K48" s="51">
        <v>120817851</v>
      </c>
      <c r="L48" s="51">
        <v>120817851</v>
      </c>
      <c r="M48" s="51">
        <v>120817851</v>
      </c>
      <c r="N48" s="51">
        <v>120817853</v>
      </c>
      <c r="O48" s="40">
        <f t="shared" si="3"/>
        <v>724907108</v>
      </c>
      <c r="P48" s="52">
        <f t="shared" si="4"/>
        <v>0</v>
      </c>
    </row>
    <row r="49" spans="1:16" s="74" customFormat="1" x14ac:dyDescent="0.25">
      <c r="A49" s="66" t="s">
        <v>616</v>
      </c>
      <c r="B49" s="66" t="s">
        <v>1099</v>
      </c>
      <c r="C49" s="66" t="s">
        <v>1100</v>
      </c>
      <c r="D49" s="76" t="s">
        <v>1062</v>
      </c>
      <c r="E49" s="57">
        <v>151131361</v>
      </c>
      <c r="F49" s="57"/>
      <c r="G49" s="57"/>
      <c r="H49" s="57">
        <f t="shared" si="2"/>
        <v>151131361</v>
      </c>
      <c r="I49" s="77">
        <v>151131361</v>
      </c>
      <c r="J49" s="77"/>
      <c r="K49" s="77"/>
      <c r="L49" s="77"/>
      <c r="M49" s="77"/>
      <c r="N49" s="77"/>
      <c r="O49" s="72">
        <f t="shared" si="3"/>
        <v>151131361</v>
      </c>
      <c r="P49" s="73">
        <f t="shared" si="4"/>
        <v>0</v>
      </c>
    </row>
    <row r="50" spans="1:16" x14ac:dyDescent="0.25">
      <c r="A50" s="23" t="s">
        <v>1082</v>
      </c>
      <c r="B50" s="23" t="s">
        <v>1082</v>
      </c>
      <c r="C50" s="23" t="s">
        <v>1082</v>
      </c>
      <c r="D50" s="24" t="s">
        <v>1082</v>
      </c>
      <c r="E50" s="24" t="s">
        <v>1082</v>
      </c>
      <c r="F50" s="24"/>
      <c r="G50" s="24"/>
      <c r="H50" s="24"/>
      <c r="I50" s="27"/>
      <c r="J50" s="27"/>
      <c r="K50" s="27"/>
      <c r="L50" s="27"/>
      <c r="M50" s="27"/>
      <c r="N50" s="27"/>
      <c r="O50" s="25" t="s">
        <v>1082</v>
      </c>
      <c r="P50" s="52"/>
    </row>
    <row r="51" spans="1:16" x14ac:dyDescent="0.25">
      <c r="A51" s="23" t="s">
        <v>1082</v>
      </c>
      <c r="B51" s="23" t="s">
        <v>1082</v>
      </c>
      <c r="C51" s="23" t="s">
        <v>1082</v>
      </c>
      <c r="D51" s="24" t="s">
        <v>1082</v>
      </c>
      <c r="E51" s="24" t="s">
        <v>1082</v>
      </c>
      <c r="F51" s="24"/>
      <c r="G51" s="24"/>
      <c r="H51" s="24"/>
      <c r="I51" s="27"/>
      <c r="J51" s="27"/>
      <c r="K51" s="27"/>
      <c r="L51" s="27"/>
      <c r="M51" s="27"/>
      <c r="N51" s="27"/>
      <c r="O51" s="25" t="s">
        <v>1082</v>
      </c>
      <c r="P51" s="26" t="s">
        <v>1082</v>
      </c>
    </row>
    <row r="52" spans="1:16" x14ac:dyDescent="0.25">
      <c r="A52" s="23" t="s">
        <v>1082</v>
      </c>
      <c r="B52" s="23" t="s">
        <v>1082</v>
      </c>
      <c r="C52" s="23" t="s">
        <v>1082</v>
      </c>
      <c r="D52" s="24" t="s">
        <v>1082</v>
      </c>
      <c r="E52" s="24" t="s">
        <v>1082</v>
      </c>
      <c r="F52" s="24"/>
      <c r="G52" s="24"/>
      <c r="H52" s="24"/>
      <c r="I52" s="27"/>
      <c r="J52" s="27"/>
      <c r="K52" s="27"/>
      <c r="L52" s="27"/>
      <c r="M52" s="27"/>
      <c r="N52" s="27"/>
      <c r="O52" s="25" t="s">
        <v>1082</v>
      </c>
      <c r="P52" s="26" t="s">
        <v>1082</v>
      </c>
    </row>
    <row r="53" spans="1:16" x14ac:dyDescent="0.25">
      <c r="A53" s="23" t="s">
        <v>1082</v>
      </c>
      <c r="B53" s="23" t="s">
        <v>1082</v>
      </c>
      <c r="C53" s="23" t="s">
        <v>1082</v>
      </c>
      <c r="D53" s="24" t="s">
        <v>1082</v>
      </c>
      <c r="E53" s="24"/>
      <c r="F53" s="24"/>
      <c r="G53" s="24"/>
      <c r="H53" s="24"/>
      <c r="I53" s="27"/>
      <c r="J53" s="27"/>
      <c r="K53" s="27"/>
      <c r="L53" s="27"/>
      <c r="M53" s="27"/>
      <c r="N53" s="27"/>
      <c r="O53" s="25" t="s">
        <v>1082</v>
      </c>
      <c r="P53" s="26" t="s">
        <v>1082</v>
      </c>
    </row>
    <row r="54" spans="1:16" x14ac:dyDescent="0.25">
      <c r="A54" s="23" t="s">
        <v>1082</v>
      </c>
      <c r="B54" s="23" t="s">
        <v>1082</v>
      </c>
      <c r="C54" s="23" t="s">
        <v>1082</v>
      </c>
      <c r="D54" s="24" t="s">
        <v>1082</v>
      </c>
      <c r="E54" s="24"/>
      <c r="F54" s="24"/>
      <c r="G54" s="24"/>
      <c r="H54" s="24"/>
      <c r="I54" s="27"/>
      <c r="J54" s="27"/>
      <c r="K54" s="27"/>
      <c r="L54" s="27"/>
      <c r="M54" s="27"/>
      <c r="N54" s="27"/>
      <c r="O54" s="25" t="s">
        <v>1082</v>
      </c>
      <c r="P54" s="26" t="s">
        <v>1082</v>
      </c>
    </row>
    <row r="55" spans="1:16" x14ac:dyDescent="0.25">
      <c r="A55" s="23" t="s">
        <v>1082</v>
      </c>
      <c r="B55" s="23" t="s">
        <v>1082</v>
      </c>
      <c r="C55" s="23" t="s">
        <v>1082</v>
      </c>
      <c r="D55" s="24" t="s">
        <v>1082</v>
      </c>
      <c r="E55" s="24"/>
      <c r="F55" s="24"/>
      <c r="G55" s="24"/>
      <c r="H55" s="24"/>
      <c r="I55" s="27"/>
      <c r="J55" s="27"/>
      <c r="K55" s="27"/>
      <c r="L55" s="27"/>
      <c r="M55" s="27"/>
      <c r="N55" s="27"/>
      <c r="O55" s="25" t="s">
        <v>1082</v>
      </c>
      <c r="P55" s="26" t="s">
        <v>1082</v>
      </c>
    </row>
    <row r="56" spans="1:16" x14ac:dyDescent="0.25">
      <c r="A56" s="23" t="s">
        <v>1082</v>
      </c>
      <c r="B56" s="23" t="s">
        <v>1082</v>
      </c>
      <c r="C56" s="23" t="s">
        <v>1082</v>
      </c>
      <c r="D56" s="24" t="s">
        <v>1082</v>
      </c>
      <c r="E56" s="24" t="s">
        <v>1082</v>
      </c>
      <c r="F56" s="24"/>
      <c r="G56" s="24"/>
      <c r="H56" s="24"/>
      <c r="I56" s="27"/>
      <c r="J56" s="27"/>
      <c r="K56" s="27"/>
      <c r="L56" s="27"/>
      <c r="M56" s="27"/>
      <c r="N56" s="27"/>
      <c r="O56" s="25" t="s">
        <v>1082</v>
      </c>
      <c r="P56" s="26" t="s">
        <v>1082</v>
      </c>
    </row>
    <row r="57" spans="1:16" x14ac:dyDescent="0.25">
      <c r="A57" s="23" t="s">
        <v>1082</v>
      </c>
      <c r="B57" s="23" t="s">
        <v>1082</v>
      </c>
      <c r="C57" s="23" t="s">
        <v>1082</v>
      </c>
      <c r="D57" s="24" t="s">
        <v>1082</v>
      </c>
      <c r="E57" s="24" t="s">
        <v>1082</v>
      </c>
      <c r="F57" s="24"/>
      <c r="G57" s="24"/>
      <c r="H57" s="24"/>
      <c r="I57" s="27"/>
      <c r="J57" s="27"/>
      <c r="K57" s="27"/>
      <c r="L57" s="27"/>
      <c r="M57" s="27"/>
      <c r="N57" s="27"/>
      <c r="O57" s="25" t="s">
        <v>1082</v>
      </c>
      <c r="P57" s="26" t="s">
        <v>1082</v>
      </c>
    </row>
    <row r="58" spans="1:16" x14ac:dyDescent="0.25">
      <c r="A58" s="23" t="s">
        <v>1082</v>
      </c>
      <c r="B58" s="23" t="s">
        <v>1082</v>
      </c>
      <c r="C58" s="23" t="s">
        <v>1082</v>
      </c>
      <c r="D58" s="24" t="s">
        <v>1082</v>
      </c>
      <c r="E58" s="24" t="s">
        <v>1082</v>
      </c>
      <c r="F58" s="24"/>
      <c r="G58" s="24"/>
      <c r="H58" s="24"/>
      <c r="I58" s="27"/>
      <c r="J58" s="27"/>
      <c r="K58" s="27"/>
      <c r="L58" s="27"/>
      <c r="M58" s="27"/>
      <c r="N58" s="27"/>
      <c r="O58" s="25" t="s">
        <v>1082</v>
      </c>
      <c r="P58" s="26" t="s">
        <v>1082</v>
      </c>
    </row>
    <row r="59" spans="1:16" x14ac:dyDescent="0.25">
      <c r="A59" s="23" t="s">
        <v>1082</v>
      </c>
      <c r="B59" s="23" t="s">
        <v>1082</v>
      </c>
      <c r="C59" s="23" t="s">
        <v>1082</v>
      </c>
      <c r="D59" s="24" t="s">
        <v>1082</v>
      </c>
      <c r="E59" s="24" t="s">
        <v>1082</v>
      </c>
      <c r="F59" s="24"/>
      <c r="G59" s="24"/>
      <c r="H59" s="24"/>
      <c r="I59" s="27"/>
      <c r="J59" s="27"/>
      <c r="K59" s="27"/>
      <c r="L59" s="27"/>
      <c r="M59" s="27"/>
      <c r="N59" s="27"/>
      <c r="O59" s="25" t="s">
        <v>1082</v>
      </c>
      <c r="P59" s="26" t="s">
        <v>1082</v>
      </c>
    </row>
    <row r="60" spans="1:16" x14ac:dyDescent="0.25">
      <c r="A60" s="23" t="s">
        <v>1082</v>
      </c>
      <c r="B60" s="23" t="s">
        <v>1082</v>
      </c>
      <c r="C60" s="23" t="s">
        <v>1082</v>
      </c>
      <c r="D60" s="24" t="s">
        <v>1082</v>
      </c>
      <c r="E60" s="24" t="s">
        <v>1082</v>
      </c>
      <c r="F60" s="24"/>
      <c r="G60" s="24"/>
      <c r="H60" s="24"/>
      <c r="I60" s="27"/>
      <c r="J60" s="27"/>
      <c r="K60" s="27"/>
      <c r="L60" s="27"/>
      <c r="M60" s="27"/>
      <c r="N60" s="27"/>
      <c r="O60" s="25" t="s">
        <v>1082</v>
      </c>
      <c r="P60" s="26" t="s">
        <v>1082</v>
      </c>
    </row>
    <row r="61" spans="1:16" x14ac:dyDescent="0.25">
      <c r="A61" s="23" t="s">
        <v>1082</v>
      </c>
      <c r="B61" s="23" t="s">
        <v>1082</v>
      </c>
      <c r="C61" s="23" t="s">
        <v>1082</v>
      </c>
      <c r="D61" s="24" t="s">
        <v>1082</v>
      </c>
      <c r="E61" s="24" t="s">
        <v>1082</v>
      </c>
      <c r="F61" s="24"/>
      <c r="G61" s="24"/>
      <c r="H61" s="24"/>
      <c r="I61" s="27"/>
      <c r="J61" s="27"/>
      <c r="K61" s="27"/>
      <c r="L61" s="27"/>
      <c r="M61" s="27"/>
      <c r="N61" s="27"/>
      <c r="O61" s="25" t="s">
        <v>1082</v>
      </c>
      <c r="P61" s="26" t="s">
        <v>1082</v>
      </c>
    </row>
    <row r="62" spans="1:16" x14ac:dyDescent="0.25">
      <c r="A62" s="23" t="s">
        <v>1082</v>
      </c>
      <c r="B62" s="23" t="s">
        <v>1082</v>
      </c>
      <c r="C62" s="23" t="s">
        <v>1082</v>
      </c>
      <c r="D62" s="24" t="s">
        <v>1082</v>
      </c>
      <c r="E62" s="24" t="s">
        <v>1082</v>
      </c>
      <c r="F62" s="24"/>
      <c r="G62" s="24"/>
      <c r="H62" s="24"/>
      <c r="I62" s="27"/>
      <c r="J62" s="27"/>
      <c r="K62" s="27"/>
      <c r="L62" s="27"/>
      <c r="M62" s="27"/>
      <c r="N62" s="27"/>
      <c r="O62" s="25" t="s">
        <v>1082</v>
      </c>
      <c r="P62" s="26" t="s">
        <v>1082</v>
      </c>
    </row>
    <row r="63" spans="1:16" x14ac:dyDescent="0.25">
      <c r="A63" s="23" t="s">
        <v>1082</v>
      </c>
      <c r="B63" s="23" t="s">
        <v>1082</v>
      </c>
      <c r="C63" s="23" t="s">
        <v>1082</v>
      </c>
      <c r="D63" s="24" t="s">
        <v>1082</v>
      </c>
      <c r="E63" s="24" t="s">
        <v>1082</v>
      </c>
      <c r="F63" s="24"/>
      <c r="G63" s="24"/>
      <c r="H63" s="24"/>
      <c r="I63" s="27"/>
      <c r="J63" s="27"/>
      <c r="K63" s="27"/>
      <c r="L63" s="27"/>
      <c r="M63" s="27"/>
      <c r="N63" s="27"/>
      <c r="O63" s="25" t="s">
        <v>1082</v>
      </c>
      <c r="P63" s="26" t="s">
        <v>1082</v>
      </c>
    </row>
    <row r="64" spans="1:16" x14ac:dyDescent="0.25">
      <c r="A64" s="23" t="s">
        <v>1082</v>
      </c>
      <c r="B64" s="23" t="s">
        <v>1082</v>
      </c>
      <c r="C64" s="23" t="s">
        <v>1082</v>
      </c>
      <c r="D64" s="24" t="s">
        <v>1082</v>
      </c>
      <c r="E64" s="24" t="s">
        <v>1082</v>
      </c>
      <c r="F64" s="24"/>
      <c r="G64" s="24"/>
      <c r="H64" s="24"/>
      <c r="I64" s="27"/>
      <c r="J64" s="27"/>
      <c r="K64" s="27"/>
      <c r="L64" s="27"/>
      <c r="M64" s="27"/>
      <c r="N64" s="27"/>
      <c r="O64" s="25" t="s">
        <v>1082</v>
      </c>
      <c r="P64" s="26" t="s">
        <v>1082</v>
      </c>
    </row>
    <row r="65" spans="1:16" x14ac:dyDescent="0.25">
      <c r="A65" s="23" t="s">
        <v>1082</v>
      </c>
      <c r="B65" s="23" t="s">
        <v>1082</v>
      </c>
      <c r="C65" s="23" t="s">
        <v>1082</v>
      </c>
      <c r="D65" s="24" t="s">
        <v>1082</v>
      </c>
      <c r="E65" s="24" t="s">
        <v>1082</v>
      </c>
      <c r="F65" s="24"/>
      <c r="G65" s="24"/>
      <c r="H65" s="24"/>
      <c r="I65" s="27"/>
      <c r="J65" s="27"/>
      <c r="K65" s="27"/>
      <c r="L65" s="27"/>
      <c r="M65" s="27"/>
      <c r="N65" s="27"/>
      <c r="O65" s="25" t="s">
        <v>1082</v>
      </c>
      <c r="P65" s="26" t="s">
        <v>1082</v>
      </c>
    </row>
    <row r="66" spans="1:16" x14ac:dyDescent="0.25">
      <c r="A66" s="23" t="s">
        <v>1082</v>
      </c>
      <c r="B66" s="23" t="s">
        <v>1082</v>
      </c>
      <c r="C66" s="23" t="s">
        <v>1082</v>
      </c>
      <c r="D66" s="24" t="s">
        <v>1082</v>
      </c>
      <c r="E66" s="24" t="s">
        <v>1082</v>
      </c>
      <c r="F66" s="24"/>
      <c r="G66" s="24"/>
      <c r="H66" s="24"/>
      <c r="I66" s="27"/>
      <c r="J66" s="27"/>
      <c r="K66" s="27"/>
      <c r="L66" s="27"/>
      <c r="M66" s="27"/>
      <c r="N66" s="27"/>
      <c r="O66" s="25" t="s">
        <v>1082</v>
      </c>
      <c r="P66" s="26" t="s">
        <v>1082</v>
      </c>
    </row>
    <row r="67" spans="1:16" x14ac:dyDescent="0.25">
      <c r="A67" s="23" t="s">
        <v>1082</v>
      </c>
      <c r="B67" s="23" t="s">
        <v>1082</v>
      </c>
      <c r="C67" s="23" t="s">
        <v>1082</v>
      </c>
      <c r="D67" s="24" t="s">
        <v>1082</v>
      </c>
      <c r="E67" s="24" t="s">
        <v>1082</v>
      </c>
      <c r="F67" s="24"/>
      <c r="G67" s="24"/>
      <c r="H67" s="24"/>
      <c r="I67" s="27"/>
      <c r="J67" s="27"/>
      <c r="K67" s="27"/>
      <c r="L67" s="27"/>
      <c r="M67" s="27"/>
      <c r="N67" s="27"/>
      <c r="O67" s="25" t="s">
        <v>1082</v>
      </c>
      <c r="P67" s="26" t="s">
        <v>1082</v>
      </c>
    </row>
    <row r="68" spans="1:16" x14ac:dyDescent="0.25">
      <c r="A68" s="23" t="s">
        <v>1082</v>
      </c>
      <c r="B68" s="23" t="s">
        <v>1082</v>
      </c>
      <c r="C68" s="23" t="s">
        <v>1082</v>
      </c>
      <c r="D68" s="24" t="s">
        <v>1082</v>
      </c>
      <c r="E68" s="24" t="s">
        <v>1082</v>
      </c>
      <c r="F68" s="24"/>
      <c r="G68" s="24"/>
      <c r="H68" s="24"/>
      <c r="I68" s="27"/>
      <c r="J68" s="27"/>
      <c r="K68" s="27"/>
      <c r="L68" s="27"/>
      <c r="M68" s="27"/>
      <c r="N68" s="27"/>
      <c r="O68" s="25" t="s">
        <v>1082</v>
      </c>
      <c r="P68" s="26" t="s">
        <v>1082</v>
      </c>
    </row>
    <row r="69" spans="1:16" x14ac:dyDescent="0.25">
      <c r="A69" s="23" t="s">
        <v>1082</v>
      </c>
      <c r="B69" s="23" t="s">
        <v>1082</v>
      </c>
      <c r="C69" s="23" t="s">
        <v>1082</v>
      </c>
      <c r="D69" s="24" t="s">
        <v>1082</v>
      </c>
      <c r="E69" s="24" t="s">
        <v>1082</v>
      </c>
      <c r="F69" s="24"/>
      <c r="G69" s="24"/>
      <c r="H69" s="24"/>
      <c r="I69" s="27"/>
      <c r="J69" s="27"/>
      <c r="K69" s="27"/>
      <c r="L69" s="27"/>
      <c r="M69" s="27"/>
      <c r="N69" s="27"/>
      <c r="O69" s="25" t="s">
        <v>1082</v>
      </c>
      <c r="P69" s="26" t="s">
        <v>1082</v>
      </c>
    </row>
    <row r="70" spans="1:16" x14ac:dyDescent="0.25">
      <c r="A70" s="23" t="s">
        <v>1082</v>
      </c>
      <c r="B70" s="23" t="s">
        <v>1082</v>
      </c>
      <c r="C70" s="23" t="s">
        <v>1082</v>
      </c>
      <c r="D70" s="24" t="s">
        <v>1082</v>
      </c>
      <c r="E70" s="24" t="s">
        <v>1082</v>
      </c>
      <c r="F70" s="24"/>
      <c r="G70" s="24"/>
      <c r="H70" s="24"/>
      <c r="I70" s="27"/>
      <c r="J70" s="27"/>
      <c r="K70" s="27"/>
      <c r="L70" s="27"/>
      <c r="M70" s="27"/>
      <c r="N70" s="27"/>
      <c r="O70" s="25" t="s">
        <v>1082</v>
      </c>
      <c r="P70" s="26" t="s">
        <v>1082</v>
      </c>
    </row>
    <row r="71" spans="1:16" x14ac:dyDescent="0.25">
      <c r="A71" s="23" t="s">
        <v>1082</v>
      </c>
      <c r="B71" s="23" t="s">
        <v>1082</v>
      </c>
      <c r="C71" s="23" t="s">
        <v>1082</v>
      </c>
      <c r="D71" s="24" t="s">
        <v>1082</v>
      </c>
      <c r="E71" s="24" t="s">
        <v>1082</v>
      </c>
      <c r="F71" s="24"/>
      <c r="G71" s="24"/>
      <c r="H71" s="24"/>
      <c r="I71" s="27"/>
      <c r="J71" s="27"/>
      <c r="K71" s="27"/>
      <c r="L71" s="27"/>
      <c r="M71" s="27"/>
      <c r="N71" s="27"/>
      <c r="O71" s="25" t="s">
        <v>1082</v>
      </c>
      <c r="P71" s="26" t="s">
        <v>1082</v>
      </c>
    </row>
    <row r="72" spans="1:16" x14ac:dyDescent="0.25">
      <c r="A72" s="23" t="s">
        <v>1082</v>
      </c>
      <c r="B72" s="23" t="s">
        <v>1082</v>
      </c>
      <c r="C72" s="23" t="s">
        <v>1082</v>
      </c>
      <c r="D72" s="24" t="s">
        <v>1082</v>
      </c>
      <c r="E72" s="24" t="s">
        <v>1082</v>
      </c>
      <c r="F72" s="24"/>
      <c r="G72" s="24"/>
      <c r="H72" s="24"/>
      <c r="I72" s="27"/>
      <c r="J72" s="27"/>
      <c r="K72" s="27"/>
      <c r="L72" s="27"/>
      <c r="M72" s="27"/>
      <c r="N72" s="27"/>
      <c r="O72" s="25" t="s">
        <v>1082</v>
      </c>
      <c r="P72" s="26" t="s">
        <v>1082</v>
      </c>
    </row>
    <row r="73" spans="1:16" x14ac:dyDescent="0.25">
      <c r="A73" s="23" t="s">
        <v>1082</v>
      </c>
      <c r="B73" s="23" t="s">
        <v>1082</v>
      </c>
      <c r="C73" s="23" t="s">
        <v>1082</v>
      </c>
      <c r="D73" s="24" t="s">
        <v>1082</v>
      </c>
      <c r="E73" s="24" t="s">
        <v>1082</v>
      </c>
      <c r="F73" s="24"/>
      <c r="G73" s="24"/>
      <c r="H73" s="24"/>
      <c r="I73" s="27"/>
      <c r="J73" s="27"/>
      <c r="K73" s="27"/>
      <c r="L73" s="27"/>
      <c r="M73" s="27"/>
      <c r="N73" s="27"/>
      <c r="O73" s="25" t="s">
        <v>1082</v>
      </c>
      <c r="P73" s="26" t="s">
        <v>1082</v>
      </c>
    </row>
    <row r="74" spans="1:16" x14ac:dyDescent="0.25">
      <c r="A74" s="23" t="s">
        <v>1082</v>
      </c>
      <c r="B74" s="23" t="s">
        <v>1082</v>
      </c>
      <c r="C74" s="23" t="s">
        <v>1082</v>
      </c>
      <c r="D74" s="24" t="s">
        <v>1082</v>
      </c>
      <c r="E74" s="24" t="s">
        <v>1082</v>
      </c>
      <c r="F74" s="24"/>
      <c r="G74" s="24"/>
      <c r="H74" s="24"/>
      <c r="I74" s="27"/>
      <c r="J74" s="27"/>
      <c r="K74" s="27"/>
      <c r="L74" s="27"/>
      <c r="M74" s="27"/>
      <c r="N74" s="27"/>
      <c r="O74" s="25" t="s">
        <v>1082</v>
      </c>
      <c r="P74" s="26" t="s">
        <v>1082</v>
      </c>
    </row>
    <row r="75" spans="1:16" x14ac:dyDescent="0.25">
      <c r="A75" s="23" t="s">
        <v>1082</v>
      </c>
      <c r="B75" s="23" t="s">
        <v>1082</v>
      </c>
      <c r="C75" s="23" t="s">
        <v>1082</v>
      </c>
      <c r="D75" s="24" t="s">
        <v>1082</v>
      </c>
      <c r="E75" s="24" t="s">
        <v>1082</v>
      </c>
      <c r="F75" s="24"/>
      <c r="G75" s="24"/>
      <c r="H75" s="24"/>
      <c r="I75" s="27"/>
      <c r="J75" s="27"/>
      <c r="K75" s="27"/>
      <c r="L75" s="27"/>
      <c r="M75" s="27"/>
      <c r="N75" s="27"/>
      <c r="O75" s="25" t="s">
        <v>1082</v>
      </c>
      <c r="P75" s="26" t="s">
        <v>1082</v>
      </c>
    </row>
    <row r="76" spans="1:16" x14ac:dyDescent="0.25">
      <c r="A76" s="23" t="s">
        <v>1082</v>
      </c>
      <c r="B76" s="23" t="s">
        <v>1082</v>
      </c>
      <c r="C76" s="23" t="s">
        <v>1082</v>
      </c>
      <c r="D76" s="24" t="s">
        <v>1082</v>
      </c>
      <c r="E76" s="24" t="s">
        <v>1082</v>
      </c>
      <c r="F76" s="24"/>
      <c r="G76" s="24"/>
      <c r="H76" s="24"/>
      <c r="I76" s="27"/>
      <c r="J76" s="27"/>
      <c r="K76" s="27"/>
      <c r="L76" s="27"/>
      <c r="M76" s="27"/>
      <c r="N76" s="27"/>
      <c r="O76" s="25" t="s">
        <v>1082</v>
      </c>
      <c r="P76" s="26" t="s">
        <v>1082</v>
      </c>
    </row>
    <row r="77" spans="1:16" x14ac:dyDescent="0.25">
      <c r="A77" s="23" t="s">
        <v>1082</v>
      </c>
      <c r="B77" s="23" t="s">
        <v>1082</v>
      </c>
      <c r="C77" s="23" t="s">
        <v>1082</v>
      </c>
      <c r="D77" s="24" t="s">
        <v>1082</v>
      </c>
      <c r="E77" s="24" t="s">
        <v>1082</v>
      </c>
      <c r="F77" s="24"/>
      <c r="G77" s="24"/>
      <c r="H77" s="24"/>
      <c r="I77" s="27"/>
      <c r="J77" s="27"/>
      <c r="K77" s="27"/>
      <c r="L77" s="27"/>
      <c r="M77" s="27"/>
      <c r="N77" s="27"/>
      <c r="O77" s="25" t="s">
        <v>1082</v>
      </c>
      <c r="P77" s="26" t="s">
        <v>1082</v>
      </c>
    </row>
    <row r="78" spans="1:16" x14ac:dyDescent="0.25">
      <c r="A78" s="23" t="s">
        <v>1082</v>
      </c>
      <c r="B78" s="23" t="s">
        <v>1082</v>
      </c>
      <c r="C78" s="23" t="s">
        <v>1082</v>
      </c>
      <c r="D78" s="24" t="s">
        <v>1082</v>
      </c>
      <c r="E78" s="24" t="s">
        <v>1082</v>
      </c>
      <c r="F78" s="24"/>
      <c r="G78" s="24"/>
      <c r="H78" s="24"/>
      <c r="I78" s="27"/>
      <c r="J78" s="27"/>
      <c r="K78" s="27"/>
      <c r="L78" s="27"/>
      <c r="M78" s="27"/>
      <c r="N78" s="27"/>
      <c r="O78" s="25" t="s">
        <v>1082</v>
      </c>
      <c r="P78" s="26" t="s">
        <v>1082</v>
      </c>
    </row>
    <row r="79" spans="1:16" x14ac:dyDescent="0.25">
      <c r="A79" s="23" t="s">
        <v>1082</v>
      </c>
      <c r="B79" s="23" t="s">
        <v>1082</v>
      </c>
      <c r="C79" s="23" t="s">
        <v>1082</v>
      </c>
      <c r="D79" s="24" t="s">
        <v>1082</v>
      </c>
      <c r="E79" s="24" t="s">
        <v>1082</v>
      </c>
      <c r="F79" s="24"/>
      <c r="G79" s="24"/>
      <c r="H79" s="24"/>
      <c r="I79" s="27"/>
      <c r="J79" s="27"/>
      <c r="K79" s="27"/>
      <c r="L79" s="27"/>
      <c r="M79" s="27"/>
      <c r="N79" s="27"/>
      <c r="O79" s="25" t="s">
        <v>1082</v>
      </c>
      <c r="P79" s="26" t="s">
        <v>1082</v>
      </c>
    </row>
    <row r="80" spans="1:16" x14ac:dyDescent="0.25">
      <c r="A80" s="23" t="s">
        <v>1082</v>
      </c>
      <c r="B80" s="23" t="s">
        <v>1082</v>
      </c>
      <c r="C80" s="23" t="s">
        <v>1082</v>
      </c>
      <c r="D80" s="24" t="s">
        <v>1082</v>
      </c>
      <c r="E80" s="24" t="s">
        <v>1082</v>
      </c>
      <c r="F80" s="24"/>
      <c r="G80" s="24"/>
      <c r="H80" s="24"/>
      <c r="I80" s="27"/>
      <c r="J80" s="27"/>
      <c r="K80" s="27"/>
      <c r="L80" s="27"/>
      <c r="M80" s="27"/>
      <c r="N80" s="27"/>
      <c r="O80" s="25" t="s">
        <v>1082</v>
      </c>
      <c r="P80" s="26" t="s">
        <v>1082</v>
      </c>
    </row>
    <row r="81" spans="1:16" x14ac:dyDescent="0.25">
      <c r="A81" s="23" t="s">
        <v>1082</v>
      </c>
      <c r="B81" s="23" t="s">
        <v>1082</v>
      </c>
      <c r="C81" s="23" t="s">
        <v>1082</v>
      </c>
      <c r="D81" s="24" t="s">
        <v>1082</v>
      </c>
      <c r="E81" s="24" t="s">
        <v>1082</v>
      </c>
      <c r="F81" s="24"/>
      <c r="G81" s="24"/>
      <c r="H81" s="24"/>
      <c r="I81" s="27"/>
      <c r="J81" s="27"/>
      <c r="K81" s="27"/>
      <c r="L81" s="27"/>
      <c r="M81" s="27"/>
      <c r="N81" s="27"/>
      <c r="O81" s="25" t="s">
        <v>1082</v>
      </c>
      <c r="P81" s="26" t="s">
        <v>1082</v>
      </c>
    </row>
    <row r="82" spans="1:16" x14ac:dyDescent="0.25">
      <c r="A82" s="23" t="s">
        <v>1082</v>
      </c>
      <c r="B82" s="23" t="s">
        <v>1082</v>
      </c>
      <c r="C82" s="23" t="s">
        <v>1082</v>
      </c>
      <c r="D82" s="24" t="s">
        <v>1082</v>
      </c>
      <c r="E82" s="24" t="s">
        <v>1082</v>
      </c>
      <c r="F82" s="24"/>
      <c r="G82" s="24"/>
      <c r="H82" s="24"/>
      <c r="I82" s="27"/>
      <c r="J82" s="27"/>
      <c r="K82" s="27"/>
      <c r="L82" s="27"/>
      <c r="M82" s="27"/>
      <c r="N82" s="27"/>
      <c r="O82" s="25" t="s">
        <v>1082</v>
      </c>
      <c r="P82" s="26" t="s">
        <v>1082</v>
      </c>
    </row>
    <row r="83" spans="1:16" x14ac:dyDescent="0.25">
      <c r="A83" s="23" t="s">
        <v>1082</v>
      </c>
      <c r="B83" s="23" t="s">
        <v>1082</v>
      </c>
      <c r="C83" s="23" t="s">
        <v>1082</v>
      </c>
      <c r="D83" s="24" t="s">
        <v>1082</v>
      </c>
      <c r="E83" s="24" t="s">
        <v>1082</v>
      </c>
      <c r="F83" s="24"/>
      <c r="G83" s="24"/>
      <c r="H83" s="24"/>
      <c r="I83" s="27"/>
      <c r="J83" s="27"/>
      <c r="K83" s="27"/>
      <c r="L83" s="27"/>
      <c r="M83" s="27"/>
      <c r="N83" s="27"/>
      <c r="O83" s="25" t="s">
        <v>1082</v>
      </c>
      <c r="P83" s="26" t="s">
        <v>1082</v>
      </c>
    </row>
    <row r="84" spans="1:16" x14ac:dyDescent="0.25">
      <c r="A84" s="23" t="s">
        <v>1082</v>
      </c>
      <c r="B84" s="23" t="s">
        <v>1082</v>
      </c>
      <c r="C84" s="23" t="s">
        <v>1082</v>
      </c>
      <c r="D84" s="24" t="s">
        <v>1082</v>
      </c>
      <c r="E84" s="24" t="s">
        <v>1082</v>
      </c>
      <c r="F84" s="24"/>
      <c r="G84" s="24"/>
      <c r="H84" s="24"/>
      <c r="I84" s="27"/>
      <c r="J84" s="27"/>
      <c r="K84" s="27"/>
      <c r="L84" s="27"/>
      <c r="M84" s="27"/>
      <c r="N84" s="27"/>
      <c r="O84" s="25" t="s">
        <v>1082</v>
      </c>
      <c r="P84" s="26" t="s">
        <v>1082</v>
      </c>
    </row>
    <row r="85" spans="1:16" x14ac:dyDescent="0.25">
      <c r="A85" s="23" t="s">
        <v>1082</v>
      </c>
      <c r="B85" s="23" t="s">
        <v>1082</v>
      </c>
      <c r="C85" s="23" t="s">
        <v>1082</v>
      </c>
      <c r="D85" s="24" t="s">
        <v>1082</v>
      </c>
      <c r="E85" s="24" t="s">
        <v>1082</v>
      </c>
      <c r="F85" s="24"/>
      <c r="G85" s="24"/>
      <c r="H85" s="24"/>
      <c r="I85" s="27"/>
      <c r="J85" s="27"/>
      <c r="K85" s="27"/>
      <c r="L85" s="27"/>
      <c r="M85" s="27"/>
      <c r="N85" s="27"/>
      <c r="O85" s="25" t="s">
        <v>1082</v>
      </c>
      <c r="P85" s="26" t="s">
        <v>1082</v>
      </c>
    </row>
    <row r="86" spans="1:16" x14ac:dyDescent="0.25">
      <c r="A86" s="23" t="s">
        <v>1082</v>
      </c>
      <c r="B86" s="23" t="s">
        <v>1082</v>
      </c>
      <c r="C86" s="23" t="s">
        <v>1082</v>
      </c>
      <c r="D86" s="24" t="s">
        <v>1082</v>
      </c>
      <c r="E86" s="24" t="s">
        <v>1082</v>
      </c>
      <c r="F86" s="24"/>
      <c r="G86" s="24"/>
      <c r="H86" s="24"/>
      <c r="I86" s="27"/>
      <c r="J86" s="27"/>
      <c r="K86" s="27"/>
      <c r="L86" s="27"/>
      <c r="M86" s="27"/>
      <c r="N86" s="27"/>
      <c r="O86" s="25" t="s">
        <v>1082</v>
      </c>
      <c r="P86" s="26" t="s">
        <v>1082</v>
      </c>
    </row>
    <row r="87" spans="1:16" x14ac:dyDescent="0.25">
      <c r="A87" s="23" t="s">
        <v>1082</v>
      </c>
      <c r="B87" s="23" t="s">
        <v>1082</v>
      </c>
      <c r="C87" s="23" t="s">
        <v>1082</v>
      </c>
      <c r="D87" s="24" t="s">
        <v>1082</v>
      </c>
      <c r="E87" s="24" t="s">
        <v>1082</v>
      </c>
      <c r="F87" s="24"/>
      <c r="G87" s="24"/>
      <c r="H87" s="24"/>
      <c r="I87" s="27"/>
      <c r="J87" s="27"/>
      <c r="K87" s="27"/>
      <c r="L87" s="27"/>
      <c r="M87" s="27"/>
      <c r="N87" s="27"/>
      <c r="O87" s="25" t="s">
        <v>1082</v>
      </c>
      <c r="P87" s="26" t="s">
        <v>1082</v>
      </c>
    </row>
    <row r="88" spans="1:16" x14ac:dyDescent="0.25">
      <c r="A88" s="23" t="s">
        <v>1082</v>
      </c>
      <c r="B88" s="23" t="s">
        <v>1082</v>
      </c>
      <c r="C88" s="23" t="s">
        <v>1082</v>
      </c>
      <c r="D88" s="24" t="s">
        <v>1082</v>
      </c>
      <c r="E88" s="24" t="s">
        <v>1082</v>
      </c>
      <c r="F88" s="24"/>
      <c r="G88" s="24"/>
      <c r="H88" s="24"/>
      <c r="I88" s="27"/>
      <c r="J88" s="27"/>
      <c r="K88" s="27"/>
      <c r="L88" s="27"/>
      <c r="M88" s="27"/>
      <c r="N88" s="27"/>
      <c r="O88" s="25" t="s">
        <v>1082</v>
      </c>
      <c r="P88" s="26" t="s">
        <v>1082</v>
      </c>
    </row>
    <row r="89" spans="1:16" x14ac:dyDescent="0.25">
      <c r="A89" s="23" t="s">
        <v>1082</v>
      </c>
      <c r="B89" s="23" t="s">
        <v>1082</v>
      </c>
      <c r="C89" s="23" t="s">
        <v>1082</v>
      </c>
      <c r="D89" s="24" t="s">
        <v>1082</v>
      </c>
      <c r="E89" s="24" t="s">
        <v>1082</v>
      </c>
      <c r="F89" s="24"/>
      <c r="G89" s="24"/>
      <c r="H89" s="24"/>
      <c r="I89" s="27"/>
      <c r="J89" s="27"/>
      <c r="K89" s="27"/>
      <c r="L89" s="27"/>
      <c r="M89" s="27"/>
      <c r="N89" s="27"/>
      <c r="O89" s="25" t="s">
        <v>1082</v>
      </c>
      <c r="P89" s="26" t="s">
        <v>1082</v>
      </c>
    </row>
    <row r="90" spans="1:16" x14ac:dyDescent="0.25">
      <c r="A90" s="23" t="s">
        <v>1082</v>
      </c>
      <c r="B90" s="23" t="s">
        <v>1082</v>
      </c>
      <c r="C90" s="23" t="s">
        <v>1082</v>
      </c>
      <c r="D90" s="24" t="s">
        <v>1082</v>
      </c>
      <c r="E90" s="24" t="s">
        <v>1082</v>
      </c>
      <c r="F90" s="24"/>
      <c r="G90" s="24"/>
      <c r="H90" s="24"/>
      <c r="I90" s="27"/>
      <c r="J90" s="27"/>
      <c r="K90" s="27"/>
      <c r="L90" s="27"/>
      <c r="M90" s="27"/>
      <c r="N90" s="27"/>
      <c r="O90" s="25" t="s">
        <v>1082</v>
      </c>
      <c r="P90" s="26" t="s">
        <v>1082</v>
      </c>
    </row>
    <row r="91" spans="1:16" x14ac:dyDescent="0.25">
      <c r="A91" s="23" t="s">
        <v>1082</v>
      </c>
      <c r="B91" s="23" t="s">
        <v>1082</v>
      </c>
      <c r="C91" s="23" t="s">
        <v>1082</v>
      </c>
      <c r="D91" s="24" t="s">
        <v>1082</v>
      </c>
      <c r="E91" s="24" t="s">
        <v>1082</v>
      </c>
      <c r="F91" s="24"/>
      <c r="G91" s="24"/>
      <c r="H91" s="24"/>
      <c r="I91" s="27"/>
      <c r="J91" s="27"/>
      <c r="K91" s="27"/>
      <c r="L91" s="27"/>
      <c r="M91" s="27"/>
      <c r="N91" s="27"/>
      <c r="O91" s="25" t="s">
        <v>1082</v>
      </c>
      <c r="P91" s="26" t="s">
        <v>1082</v>
      </c>
    </row>
    <row r="92" spans="1:16" x14ac:dyDescent="0.25">
      <c r="A92" s="23" t="s">
        <v>1082</v>
      </c>
      <c r="B92" s="23" t="s">
        <v>1082</v>
      </c>
      <c r="C92" s="23" t="s">
        <v>1082</v>
      </c>
      <c r="D92" s="24" t="s">
        <v>1082</v>
      </c>
      <c r="E92" s="24" t="s">
        <v>1082</v>
      </c>
      <c r="F92" s="24"/>
      <c r="G92" s="24"/>
      <c r="H92" s="24"/>
      <c r="I92" s="27"/>
      <c r="J92" s="27"/>
      <c r="K92" s="27"/>
      <c r="L92" s="27"/>
      <c r="M92" s="27"/>
      <c r="N92" s="27"/>
      <c r="O92" s="25" t="s">
        <v>1082</v>
      </c>
      <c r="P92" s="26" t="s">
        <v>1082</v>
      </c>
    </row>
    <row r="93" spans="1:16" x14ac:dyDescent="0.25">
      <c r="A93" s="23" t="s">
        <v>1082</v>
      </c>
      <c r="B93" s="23" t="s">
        <v>1082</v>
      </c>
      <c r="C93" s="23" t="s">
        <v>1082</v>
      </c>
      <c r="D93" s="24" t="s">
        <v>1082</v>
      </c>
      <c r="E93" s="24" t="s">
        <v>1082</v>
      </c>
      <c r="F93" s="24"/>
      <c r="G93" s="24"/>
      <c r="H93" s="24"/>
      <c r="I93" s="27"/>
      <c r="J93" s="27"/>
      <c r="K93" s="27"/>
      <c r="L93" s="27"/>
      <c r="M93" s="27"/>
      <c r="N93" s="27"/>
      <c r="O93" s="25" t="s">
        <v>1082</v>
      </c>
      <c r="P93" s="26" t="s">
        <v>1082</v>
      </c>
    </row>
    <row r="94" spans="1:16" x14ac:dyDescent="0.25">
      <c r="A94" s="23" t="s">
        <v>1082</v>
      </c>
      <c r="B94" s="23" t="s">
        <v>1082</v>
      </c>
      <c r="C94" s="23" t="s">
        <v>1082</v>
      </c>
      <c r="D94" s="24" t="s">
        <v>1082</v>
      </c>
      <c r="E94" s="24" t="s">
        <v>1082</v>
      </c>
      <c r="F94" s="24"/>
      <c r="G94" s="24"/>
      <c r="H94" s="24"/>
      <c r="I94" s="27"/>
      <c r="J94" s="27"/>
      <c r="K94" s="27"/>
      <c r="L94" s="27"/>
      <c r="M94" s="27"/>
      <c r="N94" s="27"/>
      <c r="O94" s="25" t="s">
        <v>1082</v>
      </c>
      <c r="P94" s="26" t="s">
        <v>1082</v>
      </c>
    </row>
    <row r="95" spans="1:16" x14ac:dyDescent="0.25">
      <c r="A95" s="23" t="s">
        <v>1082</v>
      </c>
      <c r="B95" s="23" t="s">
        <v>1082</v>
      </c>
      <c r="C95" s="23" t="s">
        <v>1082</v>
      </c>
      <c r="D95" s="24" t="s">
        <v>1082</v>
      </c>
      <c r="E95" s="24" t="s">
        <v>1082</v>
      </c>
      <c r="F95" s="24"/>
      <c r="G95" s="24"/>
      <c r="H95" s="24"/>
      <c r="I95" s="27"/>
      <c r="J95" s="27"/>
      <c r="K95" s="27"/>
      <c r="L95" s="27"/>
      <c r="M95" s="27"/>
      <c r="N95" s="27"/>
      <c r="O95" s="25" t="s">
        <v>1082</v>
      </c>
      <c r="P95" s="26" t="s">
        <v>1082</v>
      </c>
    </row>
    <row r="96" spans="1:16" x14ac:dyDescent="0.25">
      <c r="A96" s="23" t="s">
        <v>1082</v>
      </c>
      <c r="B96" s="23" t="s">
        <v>1082</v>
      </c>
      <c r="C96" s="23" t="s">
        <v>1082</v>
      </c>
      <c r="D96" s="24" t="s">
        <v>1082</v>
      </c>
      <c r="E96" s="24" t="s">
        <v>1082</v>
      </c>
      <c r="F96" s="24"/>
      <c r="G96" s="24"/>
      <c r="H96" s="24"/>
      <c r="I96" s="27"/>
      <c r="J96" s="27"/>
      <c r="K96" s="27"/>
      <c r="L96" s="27"/>
      <c r="M96" s="27"/>
      <c r="N96" s="27"/>
      <c r="O96" s="25" t="s">
        <v>1082</v>
      </c>
      <c r="P96" s="26" t="s">
        <v>1082</v>
      </c>
    </row>
    <row r="97" spans="1:16" x14ac:dyDescent="0.25">
      <c r="A97" s="23" t="s">
        <v>1082</v>
      </c>
      <c r="B97" s="23" t="s">
        <v>1082</v>
      </c>
      <c r="C97" s="23" t="s">
        <v>1082</v>
      </c>
      <c r="D97" s="24" t="s">
        <v>1082</v>
      </c>
      <c r="E97" s="24" t="s">
        <v>1082</v>
      </c>
      <c r="F97" s="24"/>
      <c r="G97" s="24"/>
      <c r="H97" s="24"/>
      <c r="I97" s="27"/>
      <c r="J97" s="27"/>
      <c r="K97" s="27"/>
      <c r="L97" s="27"/>
      <c r="M97" s="27"/>
      <c r="N97" s="27"/>
      <c r="O97" s="25" t="s">
        <v>1082</v>
      </c>
      <c r="P97" s="26" t="s">
        <v>1082</v>
      </c>
    </row>
    <row r="98" spans="1:16" x14ac:dyDescent="0.25">
      <c r="A98" s="23" t="s">
        <v>1082</v>
      </c>
      <c r="B98" s="23" t="s">
        <v>1082</v>
      </c>
      <c r="C98" s="23" t="s">
        <v>1082</v>
      </c>
      <c r="D98" s="24" t="s">
        <v>1082</v>
      </c>
      <c r="E98" s="24" t="s">
        <v>1082</v>
      </c>
      <c r="F98" s="24"/>
      <c r="G98" s="24"/>
      <c r="H98" s="24"/>
      <c r="I98" s="27"/>
      <c r="J98" s="27"/>
      <c r="K98" s="27"/>
      <c r="L98" s="27"/>
      <c r="M98" s="27"/>
      <c r="N98" s="27"/>
      <c r="O98" s="25" t="s">
        <v>1082</v>
      </c>
      <c r="P98" s="26" t="s">
        <v>1082</v>
      </c>
    </row>
    <row r="99" spans="1:16" x14ac:dyDescent="0.25">
      <c r="A99" s="23" t="s">
        <v>1082</v>
      </c>
      <c r="B99" s="23" t="s">
        <v>1082</v>
      </c>
      <c r="C99" s="23" t="s">
        <v>1082</v>
      </c>
      <c r="D99" s="24" t="s">
        <v>1082</v>
      </c>
      <c r="E99" s="24" t="s">
        <v>1082</v>
      </c>
      <c r="F99" s="24"/>
      <c r="G99" s="24"/>
      <c r="H99" s="24"/>
      <c r="I99" s="27"/>
      <c r="J99" s="27"/>
      <c r="K99" s="27"/>
      <c r="L99" s="27"/>
      <c r="M99" s="27"/>
      <c r="N99" s="27"/>
      <c r="O99" s="25" t="s">
        <v>1082</v>
      </c>
      <c r="P99" s="26" t="s">
        <v>1082</v>
      </c>
    </row>
    <row r="100" spans="1:16" x14ac:dyDescent="0.25">
      <c r="A100" s="23" t="s">
        <v>1082</v>
      </c>
      <c r="B100" s="23" t="s">
        <v>1082</v>
      </c>
      <c r="C100" s="23" t="s">
        <v>1082</v>
      </c>
      <c r="D100" s="24" t="s">
        <v>1082</v>
      </c>
      <c r="E100" s="24" t="s">
        <v>1082</v>
      </c>
      <c r="F100" s="24"/>
      <c r="G100" s="24"/>
      <c r="H100" s="24"/>
      <c r="I100" s="27"/>
      <c r="J100" s="27"/>
      <c r="K100" s="27"/>
      <c r="L100" s="27"/>
      <c r="M100" s="27"/>
      <c r="N100" s="27"/>
      <c r="O100" s="25" t="s">
        <v>1082</v>
      </c>
      <c r="P100" s="26" t="s">
        <v>1082</v>
      </c>
    </row>
    <row r="101" spans="1:16" x14ac:dyDescent="0.25">
      <c r="A101" s="23" t="s">
        <v>1082</v>
      </c>
      <c r="B101" s="23" t="s">
        <v>1082</v>
      </c>
      <c r="C101" s="23" t="s">
        <v>1082</v>
      </c>
      <c r="D101" s="24" t="s">
        <v>1082</v>
      </c>
      <c r="E101" s="24" t="s">
        <v>1082</v>
      </c>
      <c r="F101" s="24"/>
      <c r="G101" s="24"/>
      <c r="H101" s="24"/>
      <c r="I101" s="27"/>
      <c r="J101" s="27"/>
      <c r="K101" s="27"/>
      <c r="L101" s="27"/>
      <c r="M101" s="27"/>
      <c r="N101" s="27"/>
      <c r="O101" s="25" t="s">
        <v>1082</v>
      </c>
      <c r="P101" s="26" t="s">
        <v>1082</v>
      </c>
    </row>
    <row r="102" spans="1:16" x14ac:dyDescent="0.25">
      <c r="A102" s="23" t="s">
        <v>1082</v>
      </c>
      <c r="B102" s="23" t="s">
        <v>1082</v>
      </c>
      <c r="C102" s="23" t="s">
        <v>1082</v>
      </c>
      <c r="D102" s="24" t="s">
        <v>1082</v>
      </c>
      <c r="E102" s="24" t="s">
        <v>1082</v>
      </c>
      <c r="F102" s="24"/>
      <c r="G102" s="24"/>
      <c r="H102" s="24"/>
      <c r="I102" s="27"/>
      <c r="J102" s="27"/>
      <c r="K102" s="27"/>
      <c r="L102" s="27"/>
      <c r="M102" s="27"/>
      <c r="N102" s="27"/>
      <c r="O102" s="25" t="s">
        <v>1082</v>
      </c>
      <c r="P102" s="26" t="s">
        <v>1082</v>
      </c>
    </row>
    <row r="103" spans="1:16" x14ac:dyDescent="0.25">
      <c r="A103" s="23" t="s">
        <v>1082</v>
      </c>
      <c r="B103" s="23" t="s">
        <v>1082</v>
      </c>
      <c r="C103" s="23" t="s">
        <v>1082</v>
      </c>
      <c r="D103" s="24" t="s">
        <v>1082</v>
      </c>
      <c r="E103" s="24" t="s">
        <v>1082</v>
      </c>
      <c r="F103" s="24"/>
      <c r="G103" s="24"/>
      <c r="H103" s="24"/>
      <c r="I103" s="27"/>
      <c r="J103" s="27"/>
      <c r="K103" s="27"/>
      <c r="L103" s="27"/>
      <c r="M103" s="27"/>
      <c r="N103" s="27"/>
      <c r="O103" s="25" t="s">
        <v>1082</v>
      </c>
      <c r="P103" s="26" t="s">
        <v>1082</v>
      </c>
    </row>
    <row r="104" spans="1:16" x14ac:dyDescent="0.25">
      <c r="A104" s="23" t="s">
        <v>1082</v>
      </c>
      <c r="B104" s="23" t="s">
        <v>1082</v>
      </c>
      <c r="C104" s="23" t="s">
        <v>1082</v>
      </c>
      <c r="D104" s="24" t="s">
        <v>1082</v>
      </c>
      <c r="E104" s="24" t="s">
        <v>1082</v>
      </c>
      <c r="F104" s="24"/>
      <c r="G104" s="24"/>
      <c r="H104" s="24"/>
      <c r="I104" s="27"/>
      <c r="J104" s="27"/>
      <c r="K104" s="27"/>
      <c r="L104" s="27"/>
      <c r="M104" s="27"/>
      <c r="N104" s="27"/>
      <c r="O104" s="25" t="s">
        <v>1082</v>
      </c>
      <c r="P104" s="26" t="s">
        <v>1082</v>
      </c>
    </row>
    <row r="105" spans="1:16" x14ac:dyDescent="0.25">
      <c r="A105" s="23" t="s">
        <v>1082</v>
      </c>
      <c r="B105" s="23" t="s">
        <v>1082</v>
      </c>
      <c r="C105" s="23" t="s">
        <v>1082</v>
      </c>
      <c r="D105" s="24" t="s">
        <v>1082</v>
      </c>
      <c r="E105" s="24" t="s">
        <v>1082</v>
      </c>
      <c r="F105" s="24"/>
      <c r="G105" s="24"/>
      <c r="H105" s="24"/>
      <c r="I105" s="27"/>
      <c r="J105" s="27"/>
      <c r="K105" s="27"/>
      <c r="L105" s="27"/>
      <c r="M105" s="27"/>
      <c r="N105" s="27"/>
      <c r="O105" s="25" t="s">
        <v>1082</v>
      </c>
      <c r="P105" s="26" t="s">
        <v>1082</v>
      </c>
    </row>
    <row r="106" spans="1:16" x14ac:dyDescent="0.25">
      <c r="A106" s="23" t="s">
        <v>1082</v>
      </c>
      <c r="B106" s="23" t="s">
        <v>1082</v>
      </c>
      <c r="C106" s="23" t="s">
        <v>1082</v>
      </c>
      <c r="D106" s="24" t="s">
        <v>1082</v>
      </c>
      <c r="E106" s="24" t="s">
        <v>1082</v>
      </c>
      <c r="F106" s="24"/>
      <c r="G106" s="24"/>
      <c r="H106" s="24"/>
      <c r="I106" s="27"/>
      <c r="J106" s="27"/>
      <c r="K106" s="27"/>
      <c r="L106" s="27"/>
      <c r="M106" s="27"/>
      <c r="N106" s="27"/>
      <c r="O106" s="25" t="s">
        <v>1082</v>
      </c>
      <c r="P106" s="26" t="s">
        <v>1082</v>
      </c>
    </row>
    <row r="107" spans="1:16" x14ac:dyDescent="0.25">
      <c r="A107" s="23" t="s">
        <v>1082</v>
      </c>
      <c r="B107" s="23" t="s">
        <v>1082</v>
      </c>
      <c r="C107" s="23" t="s">
        <v>1082</v>
      </c>
      <c r="D107" s="24" t="s">
        <v>1082</v>
      </c>
      <c r="E107" s="24" t="s">
        <v>1082</v>
      </c>
      <c r="F107" s="24"/>
      <c r="G107" s="24"/>
      <c r="H107" s="24"/>
      <c r="I107" s="27"/>
      <c r="J107" s="27"/>
      <c r="K107" s="27"/>
      <c r="L107" s="27"/>
      <c r="M107" s="27"/>
      <c r="N107" s="27"/>
      <c r="O107" s="25" t="s">
        <v>1082</v>
      </c>
      <c r="P107" s="26" t="s">
        <v>1082</v>
      </c>
    </row>
    <row r="108" spans="1:16" x14ac:dyDescent="0.25">
      <c r="A108" s="23" t="s">
        <v>1082</v>
      </c>
      <c r="B108" s="23" t="s">
        <v>1082</v>
      </c>
      <c r="C108" s="23" t="s">
        <v>1082</v>
      </c>
      <c r="D108" s="24" t="s">
        <v>1082</v>
      </c>
      <c r="E108" s="24" t="s">
        <v>1082</v>
      </c>
      <c r="F108" s="24"/>
      <c r="G108" s="24"/>
      <c r="H108" s="24"/>
      <c r="I108" s="27"/>
      <c r="J108" s="27"/>
      <c r="K108" s="27"/>
      <c r="L108" s="27"/>
      <c r="M108" s="27"/>
      <c r="N108" s="27"/>
      <c r="O108" s="25" t="s">
        <v>1082</v>
      </c>
      <c r="P108" s="26" t="s">
        <v>1082</v>
      </c>
    </row>
    <row r="109" spans="1:16" x14ac:dyDescent="0.25">
      <c r="A109" s="23" t="s">
        <v>1082</v>
      </c>
      <c r="B109" s="23" t="s">
        <v>1082</v>
      </c>
      <c r="C109" s="23" t="s">
        <v>1082</v>
      </c>
      <c r="D109" s="24" t="s">
        <v>1082</v>
      </c>
      <c r="E109" s="24" t="s">
        <v>1082</v>
      </c>
      <c r="F109" s="24"/>
      <c r="G109" s="24"/>
      <c r="H109" s="24"/>
      <c r="I109" s="27"/>
      <c r="J109" s="27"/>
      <c r="K109" s="27"/>
      <c r="L109" s="27"/>
      <c r="M109" s="27"/>
      <c r="N109" s="27"/>
      <c r="O109" s="25" t="s">
        <v>1082</v>
      </c>
      <c r="P109" s="26" t="s">
        <v>1082</v>
      </c>
    </row>
    <row r="110" spans="1:16" x14ac:dyDescent="0.25">
      <c r="A110" s="23" t="s">
        <v>1082</v>
      </c>
      <c r="B110" s="23" t="s">
        <v>1082</v>
      </c>
      <c r="C110" s="23" t="s">
        <v>1082</v>
      </c>
      <c r="D110" s="24" t="s">
        <v>1082</v>
      </c>
      <c r="E110" s="24" t="s">
        <v>1082</v>
      </c>
      <c r="F110" s="24"/>
      <c r="G110" s="24"/>
      <c r="H110" s="24"/>
      <c r="I110" s="27"/>
      <c r="J110" s="27"/>
      <c r="K110" s="27"/>
      <c r="L110" s="27"/>
      <c r="M110" s="27"/>
      <c r="N110" s="27"/>
      <c r="O110" s="25" t="s">
        <v>1082</v>
      </c>
      <c r="P110" s="26" t="s">
        <v>1082</v>
      </c>
    </row>
    <row r="111" spans="1:16" x14ac:dyDescent="0.25">
      <c r="A111" s="23" t="s">
        <v>1082</v>
      </c>
      <c r="B111" s="23" t="s">
        <v>1082</v>
      </c>
      <c r="C111" s="23" t="s">
        <v>1082</v>
      </c>
      <c r="D111" s="24" t="s">
        <v>1082</v>
      </c>
      <c r="E111" s="24" t="s">
        <v>1082</v>
      </c>
      <c r="F111" s="24"/>
      <c r="G111" s="24"/>
      <c r="H111" s="24"/>
      <c r="I111" s="27"/>
      <c r="J111" s="27"/>
      <c r="K111" s="27"/>
      <c r="L111" s="27"/>
      <c r="M111" s="27"/>
      <c r="N111" s="27"/>
      <c r="O111" s="25" t="s">
        <v>1082</v>
      </c>
      <c r="P111" s="26" t="s">
        <v>1082</v>
      </c>
    </row>
    <row r="112" spans="1:16" x14ac:dyDescent="0.25">
      <c r="A112" s="23" t="s">
        <v>1082</v>
      </c>
      <c r="B112" s="23" t="s">
        <v>1082</v>
      </c>
      <c r="C112" s="23" t="s">
        <v>1082</v>
      </c>
      <c r="D112" s="24" t="s">
        <v>1082</v>
      </c>
      <c r="E112" s="24" t="s">
        <v>1082</v>
      </c>
      <c r="F112" s="24"/>
      <c r="G112" s="24"/>
      <c r="H112" s="24"/>
      <c r="I112" s="27"/>
      <c r="J112" s="27"/>
      <c r="K112" s="27"/>
      <c r="L112" s="27"/>
      <c r="M112" s="27"/>
      <c r="N112" s="27"/>
      <c r="O112" s="25" t="s">
        <v>1082</v>
      </c>
      <c r="P112" s="26" t="s">
        <v>1082</v>
      </c>
    </row>
    <row r="113" spans="1:16" x14ac:dyDescent="0.25">
      <c r="A113" s="23" t="s">
        <v>1082</v>
      </c>
      <c r="B113" s="23" t="s">
        <v>1082</v>
      </c>
      <c r="C113" s="23" t="s">
        <v>1082</v>
      </c>
      <c r="D113" s="24" t="s">
        <v>1082</v>
      </c>
      <c r="E113" s="24" t="s">
        <v>1082</v>
      </c>
      <c r="F113" s="24"/>
      <c r="G113" s="24"/>
      <c r="H113" s="24"/>
      <c r="I113" s="27"/>
      <c r="J113" s="27"/>
      <c r="K113" s="27"/>
      <c r="L113" s="27"/>
      <c r="M113" s="27"/>
      <c r="N113" s="27"/>
      <c r="O113" s="25" t="s">
        <v>1082</v>
      </c>
      <c r="P113" s="26" t="s">
        <v>1082</v>
      </c>
    </row>
    <row r="114" spans="1:16" x14ac:dyDescent="0.25">
      <c r="A114" s="23" t="s">
        <v>1082</v>
      </c>
      <c r="B114" s="23" t="s">
        <v>1082</v>
      </c>
      <c r="C114" s="23" t="s">
        <v>1082</v>
      </c>
      <c r="D114" s="24" t="s">
        <v>1082</v>
      </c>
      <c r="E114" s="24" t="s">
        <v>1082</v>
      </c>
      <c r="F114" s="24"/>
      <c r="G114" s="24"/>
      <c r="H114" s="24"/>
      <c r="I114" s="27"/>
      <c r="J114" s="27"/>
      <c r="K114" s="27"/>
      <c r="L114" s="27"/>
      <c r="M114" s="27"/>
      <c r="N114" s="27"/>
      <c r="O114" s="25" t="s">
        <v>1082</v>
      </c>
      <c r="P114" s="26" t="s">
        <v>1082</v>
      </c>
    </row>
    <row r="115" spans="1:16" x14ac:dyDescent="0.25">
      <c r="A115" s="23" t="s">
        <v>1082</v>
      </c>
      <c r="B115" s="23" t="s">
        <v>1082</v>
      </c>
      <c r="C115" s="23" t="s">
        <v>1082</v>
      </c>
      <c r="D115" s="24" t="s">
        <v>1082</v>
      </c>
      <c r="E115" s="24" t="s">
        <v>1082</v>
      </c>
      <c r="F115" s="24"/>
      <c r="G115" s="24"/>
      <c r="H115" s="24"/>
      <c r="I115" s="27"/>
      <c r="J115" s="27"/>
      <c r="K115" s="27"/>
      <c r="L115" s="27"/>
      <c r="M115" s="27"/>
      <c r="N115" s="27"/>
      <c r="O115" s="25" t="s">
        <v>1082</v>
      </c>
      <c r="P115" s="26" t="s">
        <v>1082</v>
      </c>
    </row>
    <row r="116" spans="1:16" x14ac:dyDescent="0.25">
      <c r="A116" s="23" t="s">
        <v>1082</v>
      </c>
      <c r="B116" s="23" t="s">
        <v>1082</v>
      </c>
      <c r="C116" s="23" t="s">
        <v>1082</v>
      </c>
      <c r="D116" s="24" t="s">
        <v>1082</v>
      </c>
      <c r="E116" s="24" t="s">
        <v>1082</v>
      </c>
      <c r="F116" s="24"/>
      <c r="G116" s="24"/>
      <c r="H116" s="24"/>
      <c r="I116" s="27"/>
      <c r="J116" s="27"/>
      <c r="K116" s="27"/>
      <c r="L116" s="27"/>
      <c r="M116" s="27"/>
      <c r="N116" s="27"/>
      <c r="O116" s="25" t="s">
        <v>1082</v>
      </c>
      <c r="P116" s="26" t="s">
        <v>1082</v>
      </c>
    </row>
    <row r="117" spans="1:16" x14ac:dyDescent="0.25">
      <c r="A117" s="23" t="s">
        <v>1082</v>
      </c>
      <c r="B117" s="23" t="s">
        <v>1082</v>
      </c>
      <c r="C117" s="23" t="s">
        <v>1082</v>
      </c>
      <c r="D117" s="24" t="s">
        <v>1082</v>
      </c>
      <c r="E117" s="24" t="s">
        <v>1082</v>
      </c>
      <c r="F117" s="24"/>
      <c r="G117" s="24"/>
      <c r="H117" s="24"/>
      <c r="I117" s="27"/>
      <c r="J117" s="27"/>
      <c r="K117" s="27"/>
      <c r="L117" s="27"/>
      <c r="M117" s="27"/>
      <c r="N117" s="27"/>
      <c r="O117" s="25" t="s">
        <v>1082</v>
      </c>
      <c r="P117" s="26" t="s">
        <v>1082</v>
      </c>
    </row>
    <row r="118" spans="1:16" x14ac:dyDescent="0.25">
      <c r="A118" s="23" t="s">
        <v>1082</v>
      </c>
      <c r="B118" s="23" t="s">
        <v>1082</v>
      </c>
      <c r="C118" s="23" t="s">
        <v>1082</v>
      </c>
      <c r="D118" s="24" t="s">
        <v>1082</v>
      </c>
      <c r="E118" s="24" t="s">
        <v>1082</v>
      </c>
      <c r="F118" s="24"/>
      <c r="G118" s="24"/>
      <c r="H118" s="24"/>
      <c r="I118" s="27"/>
      <c r="J118" s="27"/>
      <c r="K118" s="27"/>
      <c r="L118" s="27"/>
      <c r="M118" s="27"/>
      <c r="N118" s="27"/>
      <c r="O118" s="25" t="s">
        <v>1082</v>
      </c>
      <c r="P118" s="26" t="s">
        <v>1082</v>
      </c>
    </row>
    <row r="119" spans="1:16" x14ac:dyDescent="0.25">
      <c r="A119" s="23" t="s">
        <v>1082</v>
      </c>
      <c r="B119" s="23" t="s">
        <v>1082</v>
      </c>
      <c r="C119" s="23" t="s">
        <v>1082</v>
      </c>
      <c r="D119" s="24" t="s">
        <v>1082</v>
      </c>
      <c r="E119" s="24" t="s">
        <v>1082</v>
      </c>
      <c r="F119" s="24"/>
      <c r="G119" s="24"/>
      <c r="H119" s="24"/>
      <c r="I119" s="27"/>
      <c r="J119" s="27"/>
      <c r="K119" s="27"/>
      <c r="L119" s="27"/>
      <c r="M119" s="27"/>
      <c r="N119" s="27"/>
      <c r="O119" s="25" t="s">
        <v>1082</v>
      </c>
      <c r="P119" s="26" t="s">
        <v>1082</v>
      </c>
    </row>
    <row r="120" spans="1:16" x14ac:dyDescent="0.25">
      <c r="A120" s="23" t="s">
        <v>1082</v>
      </c>
      <c r="B120" s="23" t="s">
        <v>1082</v>
      </c>
      <c r="C120" s="23" t="s">
        <v>1082</v>
      </c>
      <c r="D120" s="24" t="s">
        <v>1082</v>
      </c>
      <c r="E120" s="24" t="s">
        <v>1082</v>
      </c>
      <c r="F120" s="24"/>
      <c r="G120" s="24"/>
      <c r="H120" s="24"/>
      <c r="I120" s="27"/>
      <c r="J120" s="27"/>
      <c r="K120" s="27"/>
      <c r="L120" s="27"/>
      <c r="M120" s="27"/>
      <c r="N120" s="27"/>
      <c r="O120" s="25" t="s">
        <v>1082</v>
      </c>
      <c r="P120" s="26" t="s">
        <v>1082</v>
      </c>
    </row>
    <row r="121" spans="1:16" x14ac:dyDescent="0.25">
      <c r="A121" s="23" t="s">
        <v>1082</v>
      </c>
      <c r="B121" s="23" t="s">
        <v>1082</v>
      </c>
      <c r="C121" s="23" t="s">
        <v>1082</v>
      </c>
      <c r="D121" s="24" t="s">
        <v>1082</v>
      </c>
      <c r="E121" s="24" t="s">
        <v>1082</v>
      </c>
      <c r="F121" s="24"/>
      <c r="G121" s="24"/>
      <c r="H121" s="24"/>
      <c r="I121" s="27"/>
      <c r="J121" s="27"/>
      <c r="K121" s="27"/>
      <c r="L121" s="27"/>
      <c r="M121" s="27"/>
      <c r="N121" s="27"/>
      <c r="O121" s="25" t="s">
        <v>1082</v>
      </c>
      <c r="P121" s="26" t="s">
        <v>1082</v>
      </c>
    </row>
    <row r="122" spans="1:16" x14ac:dyDescent="0.25">
      <c r="A122" s="23" t="s">
        <v>1082</v>
      </c>
      <c r="B122" s="23" t="s">
        <v>1082</v>
      </c>
      <c r="C122" s="23" t="s">
        <v>1082</v>
      </c>
      <c r="D122" s="24" t="s">
        <v>1082</v>
      </c>
      <c r="E122" s="24" t="s">
        <v>1082</v>
      </c>
      <c r="F122" s="24"/>
      <c r="G122" s="24"/>
      <c r="H122" s="24"/>
      <c r="I122" s="27"/>
      <c r="J122" s="27"/>
      <c r="K122" s="27"/>
      <c r="L122" s="27"/>
      <c r="M122" s="27"/>
      <c r="N122" s="27"/>
      <c r="O122" s="25" t="s">
        <v>1082</v>
      </c>
      <c r="P122" s="26" t="s">
        <v>1082</v>
      </c>
    </row>
    <row r="123" spans="1:16" x14ac:dyDescent="0.25">
      <c r="A123" s="23" t="s">
        <v>1082</v>
      </c>
      <c r="B123" s="23" t="s">
        <v>1082</v>
      </c>
      <c r="C123" s="23" t="s">
        <v>1082</v>
      </c>
      <c r="D123" s="24" t="s">
        <v>1082</v>
      </c>
      <c r="E123" s="24" t="s">
        <v>1082</v>
      </c>
      <c r="F123" s="24"/>
      <c r="G123" s="24"/>
      <c r="H123" s="24"/>
      <c r="I123" s="27"/>
      <c r="J123" s="27"/>
      <c r="K123" s="27"/>
      <c r="L123" s="27"/>
      <c r="M123" s="27"/>
      <c r="N123" s="27"/>
      <c r="O123" s="25" t="s">
        <v>1082</v>
      </c>
      <c r="P123" s="26" t="s">
        <v>1082</v>
      </c>
    </row>
    <row r="124" spans="1:16" x14ac:dyDescent="0.25">
      <c r="A124" s="23" t="s">
        <v>1082</v>
      </c>
      <c r="B124" s="23" t="s">
        <v>1082</v>
      </c>
      <c r="C124" s="23" t="s">
        <v>1082</v>
      </c>
      <c r="D124" s="24" t="s">
        <v>1082</v>
      </c>
      <c r="E124" s="24" t="s">
        <v>1082</v>
      </c>
      <c r="F124" s="24"/>
      <c r="G124" s="24"/>
      <c r="H124" s="24"/>
      <c r="I124" s="27"/>
      <c r="J124" s="27"/>
      <c r="K124" s="27"/>
      <c r="L124" s="27"/>
      <c r="M124" s="27"/>
      <c r="N124" s="27"/>
      <c r="O124" s="25" t="s">
        <v>1082</v>
      </c>
      <c r="P124" s="26" t="s">
        <v>1082</v>
      </c>
    </row>
    <row r="125" spans="1:16" x14ac:dyDescent="0.25">
      <c r="A125" s="23" t="s">
        <v>1082</v>
      </c>
      <c r="B125" s="23" t="s">
        <v>1082</v>
      </c>
      <c r="C125" s="23" t="s">
        <v>1082</v>
      </c>
      <c r="D125" s="24" t="s">
        <v>1082</v>
      </c>
      <c r="E125" s="24" t="s">
        <v>1082</v>
      </c>
      <c r="F125" s="24"/>
      <c r="G125" s="24"/>
      <c r="H125" s="24"/>
      <c r="I125" s="27"/>
      <c r="J125" s="27"/>
      <c r="K125" s="27"/>
      <c r="L125" s="27"/>
      <c r="M125" s="27"/>
      <c r="N125" s="27"/>
      <c r="O125" s="25" t="s">
        <v>1082</v>
      </c>
      <c r="P125" s="26" t="s">
        <v>1082</v>
      </c>
    </row>
    <row r="126" spans="1:16" x14ac:dyDescent="0.25">
      <c r="A126" s="23" t="s">
        <v>1082</v>
      </c>
      <c r="B126" s="23" t="s">
        <v>1082</v>
      </c>
      <c r="C126" s="23" t="s">
        <v>1082</v>
      </c>
      <c r="D126" s="24" t="s">
        <v>1082</v>
      </c>
      <c r="E126" s="24" t="s">
        <v>1082</v>
      </c>
      <c r="F126" s="24"/>
      <c r="G126" s="24"/>
      <c r="H126" s="24"/>
      <c r="I126" s="27"/>
      <c r="J126" s="27"/>
      <c r="K126" s="27"/>
      <c r="L126" s="27"/>
      <c r="M126" s="27"/>
      <c r="N126" s="27"/>
      <c r="O126" s="25" t="s">
        <v>1082</v>
      </c>
      <c r="P126" s="26" t="s">
        <v>1082</v>
      </c>
    </row>
    <row r="127" spans="1:16" x14ac:dyDescent="0.25">
      <c r="A127" s="23" t="s">
        <v>1082</v>
      </c>
      <c r="B127" s="23" t="s">
        <v>1082</v>
      </c>
      <c r="C127" s="23" t="s">
        <v>1082</v>
      </c>
      <c r="D127" s="24" t="s">
        <v>1082</v>
      </c>
      <c r="E127" s="24" t="s">
        <v>1082</v>
      </c>
      <c r="F127" s="24"/>
      <c r="G127" s="24"/>
      <c r="H127" s="24"/>
      <c r="I127" s="27"/>
      <c r="J127" s="27"/>
      <c r="K127" s="27"/>
      <c r="L127" s="27"/>
      <c r="M127" s="27"/>
      <c r="N127" s="27"/>
      <c r="O127" s="25" t="s">
        <v>1082</v>
      </c>
      <c r="P127" s="26" t="s">
        <v>1082</v>
      </c>
    </row>
    <row r="128" spans="1:16" x14ac:dyDescent="0.25">
      <c r="A128" s="23" t="s">
        <v>1082</v>
      </c>
      <c r="B128" s="23" t="s">
        <v>1082</v>
      </c>
      <c r="C128" s="23" t="s">
        <v>1082</v>
      </c>
      <c r="D128" s="24" t="s">
        <v>1082</v>
      </c>
      <c r="E128" s="24" t="s">
        <v>1082</v>
      </c>
      <c r="F128" s="24"/>
      <c r="G128" s="24"/>
      <c r="H128" s="24"/>
      <c r="I128" s="27"/>
      <c r="J128" s="27"/>
      <c r="K128" s="27"/>
      <c r="L128" s="27"/>
      <c r="M128" s="27"/>
      <c r="N128" s="27"/>
      <c r="O128" s="25" t="s">
        <v>1082</v>
      </c>
      <c r="P128" s="26" t="s">
        <v>1082</v>
      </c>
    </row>
    <row r="129" spans="1:16" x14ac:dyDescent="0.25">
      <c r="A129" s="23" t="s">
        <v>1082</v>
      </c>
      <c r="B129" s="23" t="s">
        <v>1082</v>
      </c>
      <c r="C129" s="23" t="s">
        <v>1082</v>
      </c>
      <c r="D129" s="24" t="s">
        <v>1082</v>
      </c>
      <c r="E129" s="24" t="s">
        <v>1082</v>
      </c>
      <c r="F129" s="24"/>
      <c r="G129" s="24"/>
      <c r="H129" s="24"/>
      <c r="I129" s="27"/>
      <c r="J129" s="27"/>
      <c r="K129" s="27"/>
      <c r="L129" s="27"/>
      <c r="M129" s="27"/>
      <c r="N129" s="27"/>
      <c r="O129" s="25" t="s">
        <v>1082</v>
      </c>
      <c r="P129" s="26" t="s">
        <v>1082</v>
      </c>
    </row>
    <row r="130" spans="1:16" x14ac:dyDescent="0.25">
      <c r="A130" s="23" t="s">
        <v>1082</v>
      </c>
      <c r="B130" s="23" t="s">
        <v>1082</v>
      </c>
      <c r="C130" s="23" t="s">
        <v>1082</v>
      </c>
      <c r="D130" s="24" t="s">
        <v>1082</v>
      </c>
      <c r="E130" s="24" t="s">
        <v>1082</v>
      </c>
      <c r="F130" s="24"/>
      <c r="G130" s="24"/>
      <c r="H130" s="24"/>
      <c r="I130" s="27"/>
      <c r="J130" s="27"/>
      <c r="K130" s="27"/>
      <c r="L130" s="27"/>
      <c r="M130" s="27"/>
      <c r="N130" s="27"/>
      <c r="O130" s="25" t="s">
        <v>1082</v>
      </c>
      <c r="P130" s="26" t="s">
        <v>1082</v>
      </c>
    </row>
    <row r="131" spans="1:16" x14ac:dyDescent="0.25">
      <c r="A131" s="23" t="s">
        <v>1082</v>
      </c>
      <c r="B131" s="23" t="s">
        <v>1082</v>
      </c>
      <c r="C131" s="23" t="s">
        <v>1082</v>
      </c>
      <c r="D131" s="24" t="s">
        <v>1082</v>
      </c>
      <c r="E131" s="24" t="s">
        <v>1082</v>
      </c>
      <c r="F131" s="24"/>
      <c r="G131" s="24"/>
      <c r="H131" s="24"/>
      <c r="I131" s="27"/>
      <c r="J131" s="27"/>
      <c r="K131" s="27"/>
      <c r="L131" s="27"/>
      <c r="M131" s="27"/>
      <c r="N131" s="27"/>
      <c r="O131" s="25" t="s">
        <v>1082</v>
      </c>
      <c r="P131" s="26" t="s">
        <v>1082</v>
      </c>
    </row>
    <row r="132" spans="1:16" x14ac:dyDescent="0.25">
      <c r="A132" s="23" t="s">
        <v>1082</v>
      </c>
      <c r="B132" s="23" t="s">
        <v>1082</v>
      </c>
      <c r="C132" s="23" t="s">
        <v>1082</v>
      </c>
      <c r="D132" s="24" t="s">
        <v>1082</v>
      </c>
      <c r="E132" s="24" t="s">
        <v>1082</v>
      </c>
      <c r="F132" s="24"/>
      <c r="G132" s="24"/>
      <c r="H132" s="24"/>
      <c r="I132" s="27"/>
      <c r="J132" s="27"/>
      <c r="K132" s="27"/>
      <c r="L132" s="27"/>
      <c r="M132" s="27"/>
      <c r="N132" s="27"/>
      <c r="O132" s="25" t="s">
        <v>1082</v>
      </c>
      <c r="P132" s="26" t="s">
        <v>1082</v>
      </c>
    </row>
    <row r="133" spans="1:16" x14ac:dyDescent="0.25">
      <c r="A133" s="23" t="s">
        <v>1082</v>
      </c>
      <c r="B133" s="23" t="s">
        <v>1082</v>
      </c>
      <c r="C133" s="23" t="s">
        <v>1082</v>
      </c>
      <c r="D133" s="24" t="s">
        <v>1082</v>
      </c>
      <c r="E133" s="24" t="s">
        <v>1082</v>
      </c>
      <c r="F133" s="24"/>
      <c r="G133" s="24"/>
      <c r="H133" s="24"/>
      <c r="I133" s="27"/>
      <c r="J133" s="27"/>
      <c r="K133" s="27"/>
      <c r="L133" s="27"/>
      <c r="M133" s="27"/>
      <c r="N133" s="27"/>
      <c r="O133" s="25" t="s">
        <v>1082</v>
      </c>
      <c r="P133" s="26" t="s">
        <v>1082</v>
      </c>
    </row>
    <row r="134" spans="1:16" x14ac:dyDescent="0.25">
      <c r="A134" s="23" t="s">
        <v>1082</v>
      </c>
      <c r="B134" s="23" t="s">
        <v>1082</v>
      </c>
      <c r="C134" s="23" t="s">
        <v>1082</v>
      </c>
      <c r="D134" s="24" t="s">
        <v>1082</v>
      </c>
      <c r="E134" s="24" t="s">
        <v>1082</v>
      </c>
      <c r="F134" s="24"/>
      <c r="G134" s="24"/>
      <c r="H134" s="24"/>
      <c r="I134" s="27"/>
      <c r="J134" s="27"/>
      <c r="K134" s="27"/>
      <c r="L134" s="27"/>
      <c r="M134" s="27"/>
      <c r="N134" s="27"/>
      <c r="O134" s="25" t="s">
        <v>1082</v>
      </c>
      <c r="P134" s="26" t="s">
        <v>1082</v>
      </c>
    </row>
    <row r="135" spans="1:16" x14ac:dyDescent="0.25">
      <c r="A135" s="23" t="s">
        <v>1082</v>
      </c>
      <c r="B135" s="23" t="s">
        <v>1082</v>
      </c>
      <c r="C135" s="23" t="s">
        <v>1082</v>
      </c>
      <c r="D135" s="24" t="s">
        <v>1082</v>
      </c>
      <c r="E135" s="24" t="s">
        <v>1082</v>
      </c>
      <c r="F135" s="24"/>
      <c r="G135" s="24"/>
      <c r="H135" s="24"/>
      <c r="I135" s="27"/>
      <c r="J135" s="27"/>
      <c r="K135" s="27"/>
      <c r="L135" s="27"/>
      <c r="M135" s="27"/>
      <c r="N135" s="27"/>
      <c r="O135" s="25" t="s">
        <v>1082</v>
      </c>
      <c r="P135" s="26" t="s">
        <v>1082</v>
      </c>
    </row>
    <row r="136" spans="1:16" x14ac:dyDescent="0.25">
      <c r="A136" s="23" t="s">
        <v>1082</v>
      </c>
      <c r="B136" s="23" t="s">
        <v>1082</v>
      </c>
      <c r="C136" s="23" t="s">
        <v>1082</v>
      </c>
      <c r="D136" s="24" t="s">
        <v>1082</v>
      </c>
      <c r="E136" s="24" t="s">
        <v>1082</v>
      </c>
      <c r="F136" s="24"/>
      <c r="G136" s="24"/>
      <c r="H136" s="24"/>
      <c r="I136" s="27"/>
      <c r="J136" s="27"/>
      <c r="K136" s="27"/>
      <c r="L136" s="27"/>
      <c r="M136" s="27"/>
      <c r="N136" s="27"/>
      <c r="O136" s="25" t="s">
        <v>1082</v>
      </c>
      <c r="P136" s="26" t="s">
        <v>1082</v>
      </c>
    </row>
    <row r="137" spans="1:16" x14ac:dyDescent="0.25">
      <c r="A137" s="23" t="s">
        <v>1082</v>
      </c>
      <c r="B137" s="23" t="s">
        <v>1082</v>
      </c>
      <c r="C137" s="23" t="s">
        <v>1082</v>
      </c>
      <c r="D137" s="24" t="s">
        <v>1082</v>
      </c>
      <c r="E137" s="24" t="s">
        <v>1082</v>
      </c>
      <c r="F137" s="24"/>
      <c r="G137" s="24"/>
      <c r="H137" s="24"/>
      <c r="I137" s="27"/>
      <c r="J137" s="27"/>
      <c r="K137" s="27"/>
      <c r="L137" s="27"/>
      <c r="M137" s="27"/>
      <c r="N137" s="27"/>
      <c r="O137" s="25" t="s">
        <v>1082</v>
      </c>
      <c r="P137" s="26" t="s">
        <v>1082</v>
      </c>
    </row>
    <row r="138" spans="1:16" x14ac:dyDescent="0.25">
      <c r="A138" s="23" t="s">
        <v>1082</v>
      </c>
      <c r="B138" s="23" t="s">
        <v>1082</v>
      </c>
      <c r="C138" s="23" t="s">
        <v>1082</v>
      </c>
      <c r="D138" s="24" t="s">
        <v>1082</v>
      </c>
      <c r="E138" s="24" t="s">
        <v>1082</v>
      </c>
      <c r="F138" s="24"/>
      <c r="G138" s="24"/>
      <c r="H138" s="24"/>
      <c r="I138" s="27"/>
      <c r="J138" s="27"/>
      <c r="K138" s="27"/>
      <c r="L138" s="27"/>
      <c r="M138" s="27"/>
      <c r="N138" s="27"/>
      <c r="O138" s="25" t="s">
        <v>1082</v>
      </c>
      <c r="P138" s="26" t="s">
        <v>1082</v>
      </c>
    </row>
    <row r="139" spans="1:16" x14ac:dyDescent="0.25">
      <c r="A139" s="23" t="s">
        <v>1082</v>
      </c>
      <c r="B139" s="23" t="s">
        <v>1082</v>
      </c>
      <c r="C139" s="23" t="s">
        <v>1082</v>
      </c>
      <c r="D139" s="24" t="s">
        <v>1082</v>
      </c>
      <c r="E139" s="24" t="s">
        <v>1082</v>
      </c>
      <c r="F139" s="24"/>
      <c r="G139" s="24"/>
      <c r="H139" s="24"/>
      <c r="I139" s="27"/>
      <c r="J139" s="27"/>
      <c r="K139" s="27"/>
      <c r="L139" s="27"/>
      <c r="M139" s="27"/>
      <c r="N139" s="27"/>
      <c r="O139" s="25" t="s">
        <v>1082</v>
      </c>
      <c r="P139" s="26" t="s">
        <v>1082</v>
      </c>
    </row>
    <row r="140" spans="1:16" x14ac:dyDescent="0.25">
      <c r="A140" s="23" t="s">
        <v>1082</v>
      </c>
      <c r="B140" s="23" t="s">
        <v>1082</v>
      </c>
      <c r="C140" s="23" t="s">
        <v>1082</v>
      </c>
      <c r="D140" s="24" t="s">
        <v>1082</v>
      </c>
      <c r="E140" s="24" t="s">
        <v>1082</v>
      </c>
      <c r="F140" s="24"/>
      <c r="G140" s="24"/>
      <c r="H140" s="24"/>
      <c r="I140" s="27"/>
      <c r="J140" s="27"/>
      <c r="K140" s="27"/>
      <c r="L140" s="27"/>
      <c r="M140" s="27"/>
      <c r="N140" s="27"/>
      <c r="O140" s="25" t="s">
        <v>1082</v>
      </c>
      <c r="P140" s="26" t="s">
        <v>1082</v>
      </c>
    </row>
    <row r="141" spans="1:16" x14ac:dyDescent="0.25">
      <c r="A141" s="23" t="s">
        <v>1082</v>
      </c>
      <c r="B141" s="23" t="s">
        <v>1082</v>
      </c>
      <c r="C141" s="23" t="s">
        <v>1082</v>
      </c>
      <c r="D141" s="24" t="s">
        <v>1082</v>
      </c>
      <c r="E141" s="24" t="s">
        <v>1082</v>
      </c>
      <c r="F141" s="24"/>
      <c r="G141" s="24"/>
      <c r="H141" s="24"/>
      <c r="I141" s="27"/>
      <c r="J141" s="27"/>
      <c r="K141" s="27"/>
      <c r="L141" s="27"/>
      <c r="M141" s="27"/>
      <c r="N141" s="27"/>
      <c r="O141" s="25" t="s">
        <v>1082</v>
      </c>
      <c r="P141" s="26" t="s">
        <v>1082</v>
      </c>
    </row>
    <row r="142" spans="1:16" x14ac:dyDescent="0.25">
      <c r="A142" s="23" t="s">
        <v>1082</v>
      </c>
      <c r="B142" s="23" t="s">
        <v>1082</v>
      </c>
      <c r="C142" s="23" t="s">
        <v>1082</v>
      </c>
      <c r="D142" s="24" t="s">
        <v>1082</v>
      </c>
      <c r="E142" s="24" t="s">
        <v>1082</v>
      </c>
      <c r="F142" s="24"/>
      <c r="G142" s="24"/>
      <c r="H142" s="24"/>
      <c r="I142" s="27"/>
      <c r="J142" s="27"/>
      <c r="K142" s="27"/>
      <c r="L142" s="27"/>
      <c r="M142" s="27"/>
      <c r="N142" s="27"/>
      <c r="O142" s="25" t="s">
        <v>1082</v>
      </c>
      <c r="P142" s="26" t="s">
        <v>1082</v>
      </c>
    </row>
    <row r="143" spans="1:16" x14ac:dyDescent="0.25">
      <c r="A143" s="23" t="s">
        <v>1082</v>
      </c>
      <c r="B143" s="23" t="s">
        <v>1082</v>
      </c>
      <c r="C143" s="23" t="s">
        <v>1082</v>
      </c>
      <c r="D143" s="24" t="s">
        <v>1082</v>
      </c>
      <c r="E143" s="24" t="s">
        <v>1082</v>
      </c>
      <c r="F143" s="24"/>
      <c r="G143" s="24"/>
      <c r="H143" s="24"/>
      <c r="I143" s="27"/>
      <c r="J143" s="27"/>
      <c r="K143" s="27"/>
      <c r="L143" s="27"/>
      <c r="M143" s="27"/>
      <c r="N143" s="27"/>
      <c r="O143" s="25" t="s">
        <v>1082</v>
      </c>
      <c r="P143" s="26" t="s">
        <v>1082</v>
      </c>
    </row>
    <row r="144" spans="1:16" x14ac:dyDescent="0.25">
      <c r="A144" s="23" t="s">
        <v>1082</v>
      </c>
      <c r="B144" s="23" t="s">
        <v>1082</v>
      </c>
      <c r="C144" s="23" t="s">
        <v>1082</v>
      </c>
      <c r="D144" s="24" t="s">
        <v>1082</v>
      </c>
      <c r="E144" s="24" t="s">
        <v>1082</v>
      </c>
      <c r="F144" s="24"/>
      <c r="G144" s="24"/>
      <c r="H144" s="24"/>
      <c r="I144" s="27"/>
      <c r="J144" s="27"/>
      <c r="K144" s="27"/>
      <c r="L144" s="27"/>
      <c r="M144" s="27"/>
      <c r="N144" s="27"/>
      <c r="O144" s="25" t="s">
        <v>1082</v>
      </c>
      <c r="P144" s="26" t="s">
        <v>1082</v>
      </c>
    </row>
    <row r="145" spans="1:16" x14ac:dyDescent="0.25">
      <c r="A145" s="23" t="s">
        <v>1082</v>
      </c>
      <c r="B145" s="23" t="s">
        <v>1082</v>
      </c>
      <c r="C145" s="23" t="s">
        <v>1082</v>
      </c>
      <c r="D145" s="24" t="s">
        <v>1082</v>
      </c>
      <c r="E145" s="24" t="s">
        <v>1082</v>
      </c>
      <c r="F145" s="24"/>
      <c r="G145" s="24"/>
      <c r="H145" s="24"/>
      <c r="I145" s="27"/>
      <c r="J145" s="27"/>
      <c r="K145" s="27"/>
      <c r="L145" s="27"/>
      <c r="M145" s="27"/>
      <c r="N145" s="27"/>
      <c r="O145" s="25" t="s">
        <v>1082</v>
      </c>
      <c r="P145" s="26" t="s">
        <v>1082</v>
      </c>
    </row>
    <row r="146" spans="1:16" x14ac:dyDescent="0.25">
      <c r="A146" s="23" t="s">
        <v>1082</v>
      </c>
      <c r="B146" s="23" t="s">
        <v>1082</v>
      </c>
      <c r="C146" s="23" t="s">
        <v>1082</v>
      </c>
      <c r="D146" s="24" t="s">
        <v>1082</v>
      </c>
      <c r="E146" s="24" t="s">
        <v>1082</v>
      </c>
      <c r="F146" s="24"/>
      <c r="G146" s="24"/>
      <c r="H146" s="24"/>
      <c r="I146" s="27"/>
      <c r="J146" s="27"/>
      <c r="K146" s="27"/>
      <c r="L146" s="27"/>
      <c r="M146" s="27"/>
      <c r="N146" s="27"/>
      <c r="O146" s="25" t="s">
        <v>1082</v>
      </c>
      <c r="P146" s="26" t="s">
        <v>1082</v>
      </c>
    </row>
    <row r="147" spans="1:16" x14ac:dyDescent="0.25">
      <c r="A147" s="23" t="s">
        <v>1082</v>
      </c>
      <c r="B147" s="23" t="s">
        <v>1082</v>
      </c>
      <c r="C147" s="23" t="s">
        <v>1082</v>
      </c>
      <c r="D147" s="24" t="s">
        <v>1082</v>
      </c>
      <c r="E147" s="24" t="s">
        <v>1082</v>
      </c>
      <c r="F147" s="24"/>
      <c r="G147" s="24"/>
      <c r="H147" s="24"/>
      <c r="I147" s="27"/>
      <c r="J147" s="27"/>
      <c r="K147" s="27"/>
      <c r="L147" s="27"/>
      <c r="M147" s="27"/>
      <c r="N147" s="27"/>
      <c r="O147" s="25" t="s">
        <v>1082</v>
      </c>
      <c r="P147" s="26" t="s">
        <v>1082</v>
      </c>
    </row>
    <row r="148" spans="1:16" x14ac:dyDescent="0.25">
      <c r="A148" s="23" t="s">
        <v>1082</v>
      </c>
      <c r="B148" s="23" t="s">
        <v>1082</v>
      </c>
      <c r="C148" s="23" t="s">
        <v>1082</v>
      </c>
      <c r="D148" s="24" t="s">
        <v>1082</v>
      </c>
      <c r="E148" s="24" t="s">
        <v>1082</v>
      </c>
      <c r="F148" s="24"/>
      <c r="G148" s="24"/>
      <c r="H148" s="24"/>
      <c r="I148" s="27"/>
      <c r="J148" s="27"/>
      <c r="K148" s="27"/>
      <c r="L148" s="27"/>
      <c r="M148" s="27"/>
      <c r="N148" s="27"/>
      <c r="O148" s="25" t="s">
        <v>1082</v>
      </c>
      <c r="P148" s="26" t="s">
        <v>1082</v>
      </c>
    </row>
    <row r="149" spans="1:16" x14ac:dyDescent="0.25">
      <c r="A149" s="23" t="s">
        <v>1082</v>
      </c>
      <c r="B149" s="23" t="s">
        <v>1082</v>
      </c>
      <c r="C149" s="23" t="s">
        <v>1082</v>
      </c>
      <c r="D149" s="24" t="s">
        <v>1082</v>
      </c>
      <c r="E149" s="24" t="s">
        <v>1082</v>
      </c>
      <c r="F149" s="24"/>
      <c r="G149" s="24"/>
      <c r="H149" s="24"/>
      <c r="I149" s="27"/>
      <c r="J149" s="27"/>
      <c r="K149" s="27"/>
      <c r="L149" s="27"/>
      <c r="M149" s="27"/>
      <c r="N149" s="27"/>
      <c r="O149" s="25" t="s">
        <v>1082</v>
      </c>
      <c r="P149" s="26" t="s">
        <v>1082</v>
      </c>
    </row>
    <row r="150" spans="1:16" x14ac:dyDescent="0.25">
      <c r="A150" s="23" t="s">
        <v>1082</v>
      </c>
      <c r="B150" s="23" t="s">
        <v>1082</v>
      </c>
      <c r="C150" s="23" t="s">
        <v>1082</v>
      </c>
      <c r="D150" s="24" t="s">
        <v>1082</v>
      </c>
      <c r="E150" s="24" t="s">
        <v>1082</v>
      </c>
      <c r="F150" s="24"/>
      <c r="G150" s="24"/>
      <c r="H150" s="24"/>
      <c r="I150" s="27"/>
      <c r="J150" s="27"/>
      <c r="K150" s="27"/>
      <c r="L150" s="27"/>
      <c r="M150" s="27"/>
      <c r="N150" s="27"/>
      <c r="O150" s="25" t="s">
        <v>1082</v>
      </c>
      <c r="P150" s="26" t="s">
        <v>1082</v>
      </c>
    </row>
    <row r="151" spans="1:16" x14ac:dyDescent="0.25">
      <c r="A151" s="23" t="s">
        <v>1082</v>
      </c>
      <c r="B151" s="23" t="s">
        <v>1082</v>
      </c>
      <c r="C151" s="23" t="s">
        <v>1082</v>
      </c>
      <c r="D151" s="24" t="s">
        <v>1082</v>
      </c>
      <c r="E151" s="24" t="s">
        <v>1082</v>
      </c>
      <c r="F151" s="24"/>
      <c r="G151" s="24"/>
      <c r="H151" s="24"/>
      <c r="I151" s="27"/>
      <c r="J151" s="27"/>
      <c r="K151" s="27"/>
      <c r="L151" s="27"/>
      <c r="M151" s="27"/>
      <c r="N151" s="27"/>
      <c r="O151" s="25" t="s">
        <v>1082</v>
      </c>
      <c r="P151" s="26" t="s">
        <v>1082</v>
      </c>
    </row>
    <row r="152" spans="1:16" x14ac:dyDescent="0.25">
      <c r="A152" s="23" t="s">
        <v>1082</v>
      </c>
      <c r="B152" s="23" t="s">
        <v>1082</v>
      </c>
      <c r="C152" s="23" t="s">
        <v>1082</v>
      </c>
      <c r="D152" s="24" t="s">
        <v>1082</v>
      </c>
      <c r="E152" s="24" t="s">
        <v>1082</v>
      </c>
      <c r="F152" s="24"/>
      <c r="G152" s="24"/>
      <c r="H152" s="24"/>
      <c r="I152" s="27"/>
      <c r="J152" s="27"/>
      <c r="K152" s="27"/>
      <c r="L152" s="27"/>
      <c r="M152" s="27"/>
      <c r="N152" s="27"/>
      <c r="O152" s="25" t="s">
        <v>1082</v>
      </c>
      <c r="P152" s="26" t="s">
        <v>1082</v>
      </c>
    </row>
    <row r="153" spans="1:16" x14ac:dyDescent="0.25">
      <c r="A153" s="23" t="s">
        <v>1082</v>
      </c>
      <c r="B153" s="23" t="s">
        <v>1082</v>
      </c>
      <c r="C153" s="23" t="s">
        <v>1082</v>
      </c>
      <c r="D153" s="24" t="s">
        <v>1082</v>
      </c>
      <c r="E153" s="24" t="s">
        <v>1082</v>
      </c>
      <c r="F153" s="24"/>
      <c r="G153" s="24"/>
      <c r="H153" s="24"/>
      <c r="I153" s="27"/>
      <c r="J153" s="27"/>
      <c r="K153" s="27"/>
      <c r="L153" s="27"/>
      <c r="M153" s="27"/>
      <c r="N153" s="27"/>
      <c r="O153" s="25" t="s">
        <v>1082</v>
      </c>
      <c r="P153" s="26" t="s">
        <v>1082</v>
      </c>
    </row>
    <row r="154" spans="1:16" x14ac:dyDescent="0.25">
      <c r="A154" s="23" t="s">
        <v>1082</v>
      </c>
      <c r="B154" s="23" t="s">
        <v>1082</v>
      </c>
      <c r="C154" s="23" t="s">
        <v>1082</v>
      </c>
      <c r="D154" s="24" t="s">
        <v>1082</v>
      </c>
      <c r="E154" s="24" t="s">
        <v>1082</v>
      </c>
      <c r="F154" s="24"/>
      <c r="G154" s="24"/>
      <c r="H154" s="24"/>
      <c r="I154" s="27"/>
      <c r="J154" s="27"/>
      <c r="K154" s="27"/>
      <c r="L154" s="27"/>
      <c r="M154" s="27"/>
      <c r="N154" s="27"/>
      <c r="O154" s="25" t="s">
        <v>1082</v>
      </c>
      <c r="P154" s="26" t="s">
        <v>1082</v>
      </c>
    </row>
    <row r="155" spans="1:16" x14ac:dyDescent="0.25">
      <c r="A155" s="23" t="s">
        <v>1082</v>
      </c>
      <c r="B155" s="23" t="s">
        <v>1082</v>
      </c>
      <c r="C155" s="23" t="s">
        <v>1082</v>
      </c>
      <c r="D155" s="24" t="s">
        <v>1082</v>
      </c>
      <c r="E155" s="24" t="s">
        <v>1082</v>
      </c>
      <c r="F155" s="24"/>
      <c r="G155" s="24"/>
      <c r="H155" s="24"/>
      <c r="I155" s="27"/>
      <c r="J155" s="27"/>
      <c r="K155" s="27"/>
      <c r="L155" s="27"/>
      <c r="M155" s="27"/>
      <c r="N155" s="27"/>
      <c r="O155" s="25" t="s">
        <v>1082</v>
      </c>
      <c r="P155" s="26" t="s">
        <v>1082</v>
      </c>
    </row>
    <row r="156" spans="1:16" x14ac:dyDescent="0.25">
      <c r="A156" s="23" t="s">
        <v>1082</v>
      </c>
      <c r="B156" s="23" t="s">
        <v>1082</v>
      </c>
      <c r="C156" s="23" t="s">
        <v>1082</v>
      </c>
      <c r="D156" s="24" t="s">
        <v>1082</v>
      </c>
      <c r="E156" s="24" t="s">
        <v>1082</v>
      </c>
      <c r="F156" s="24"/>
      <c r="G156" s="24"/>
      <c r="H156" s="24"/>
      <c r="I156" s="27"/>
      <c r="J156" s="27"/>
      <c r="K156" s="27"/>
      <c r="L156" s="27"/>
      <c r="M156" s="27"/>
      <c r="N156" s="27"/>
      <c r="O156" s="25" t="s">
        <v>1082</v>
      </c>
      <c r="P156" s="26" t="s">
        <v>1082</v>
      </c>
    </row>
    <row r="157" spans="1:16" x14ac:dyDescent="0.25">
      <c r="A157" s="23" t="s">
        <v>1082</v>
      </c>
      <c r="B157" s="23" t="s">
        <v>1082</v>
      </c>
      <c r="C157" s="23" t="s">
        <v>1082</v>
      </c>
      <c r="D157" s="24" t="s">
        <v>1082</v>
      </c>
      <c r="E157" s="24" t="s">
        <v>1082</v>
      </c>
      <c r="F157" s="24"/>
      <c r="G157" s="24"/>
      <c r="H157" s="24"/>
      <c r="I157" s="27"/>
      <c r="J157" s="27"/>
      <c r="K157" s="27"/>
      <c r="L157" s="27"/>
      <c r="M157" s="27"/>
      <c r="N157" s="27"/>
      <c r="O157" s="25" t="s">
        <v>1082</v>
      </c>
      <c r="P157" s="26" t="s">
        <v>1082</v>
      </c>
    </row>
    <row r="158" spans="1:16" x14ac:dyDescent="0.25">
      <c r="A158" s="23" t="s">
        <v>1082</v>
      </c>
      <c r="B158" s="23" t="s">
        <v>1082</v>
      </c>
      <c r="C158" s="23" t="s">
        <v>1082</v>
      </c>
      <c r="D158" s="24" t="s">
        <v>1082</v>
      </c>
      <c r="E158" s="24" t="s">
        <v>1082</v>
      </c>
      <c r="F158" s="24"/>
      <c r="G158" s="24"/>
      <c r="H158" s="24"/>
      <c r="I158" s="27"/>
      <c r="J158" s="27"/>
      <c r="K158" s="27"/>
      <c r="L158" s="27"/>
      <c r="M158" s="27"/>
      <c r="N158" s="27"/>
      <c r="O158" s="25" t="s">
        <v>1082</v>
      </c>
      <c r="P158" s="26" t="s">
        <v>1082</v>
      </c>
    </row>
    <row r="159" spans="1:16" x14ac:dyDescent="0.25">
      <c r="A159" s="23" t="s">
        <v>1082</v>
      </c>
      <c r="B159" s="23" t="s">
        <v>1082</v>
      </c>
      <c r="C159" s="23" t="s">
        <v>1082</v>
      </c>
      <c r="D159" s="24" t="s">
        <v>1082</v>
      </c>
      <c r="E159" s="24" t="s">
        <v>1082</v>
      </c>
      <c r="F159" s="24"/>
      <c r="G159" s="24"/>
      <c r="H159" s="24"/>
      <c r="I159" s="27"/>
      <c r="J159" s="27"/>
      <c r="K159" s="27"/>
      <c r="L159" s="27"/>
      <c r="M159" s="27"/>
      <c r="N159" s="27"/>
      <c r="O159" s="25" t="s">
        <v>1082</v>
      </c>
      <c r="P159" s="26" t="s">
        <v>1082</v>
      </c>
    </row>
    <row r="160" spans="1:16" x14ac:dyDescent="0.25">
      <c r="A160" s="23" t="s">
        <v>1082</v>
      </c>
      <c r="B160" s="23" t="s">
        <v>1082</v>
      </c>
      <c r="C160" s="23" t="s">
        <v>1082</v>
      </c>
      <c r="D160" s="24" t="s">
        <v>1082</v>
      </c>
      <c r="E160" s="24" t="s">
        <v>1082</v>
      </c>
      <c r="F160" s="24"/>
      <c r="G160" s="24"/>
      <c r="H160" s="24"/>
      <c r="I160" s="27"/>
      <c r="J160" s="27"/>
      <c r="K160" s="27"/>
      <c r="L160" s="27"/>
      <c r="M160" s="27"/>
      <c r="N160" s="27"/>
      <c r="O160" s="25" t="s">
        <v>1082</v>
      </c>
      <c r="P160" s="26" t="s">
        <v>1082</v>
      </c>
    </row>
    <row r="161" spans="1:16" x14ac:dyDescent="0.25">
      <c r="A161" s="23" t="s">
        <v>1082</v>
      </c>
      <c r="B161" s="23" t="s">
        <v>1082</v>
      </c>
      <c r="C161" s="23" t="s">
        <v>1082</v>
      </c>
      <c r="D161" s="24" t="s">
        <v>1082</v>
      </c>
      <c r="E161" s="24" t="s">
        <v>1082</v>
      </c>
      <c r="F161" s="24"/>
      <c r="G161" s="24"/>
      <c r="H161" s="24"/>
      <c r="I161" s="27"/>
      <c r="J161" s="27"/>
      <c r="K161" s="27"/>
      <c r="L161" s="27"/>
      <c r="M161" s="27"/>
      <c r="N161" s="27"/>
      <c r="O161" s="25" t="s">
        <v>1082</v>
      </c>
      <c r="P161" s="26" t="s">
        <v>1082</v>
      </c>
    </row>
    <row r="162" spans="1:16" x14ac:dyDescent="0.25">
      <c r="A162" s="23" t="s">
        <v>1082</v>
      </c>
      <c r="B162" s="23" t="s">
        <v>1082</v>
      </c>
      <c r="C162" s="23" t="s">
        <v>1082</v>
      </c>
      <c r="D162" s="24" t="s">
        <v>1082</v>
      </c>
      <c r="E162" s="24" t="s">
        <v>1082</v>
      </c>
      <c r="F162" s="24"/>
      <c r="G162" s="24"/>
      <c r="H162" s="24"/>
      <c r="I162" s="27"/>
      <c r="J162" s="27"/>
      <c r="K162" s="27"/>
      <c r="L162" s="27"/>
      <c r="M162" s="27"/>
      <c r="N162" s="27"/>
      <c r="O162" s="25" t="s">
        <v>1082</v>
      </c>
      <c r="P162" s="26" t="s">
        <v>1082</v>
      </c>
    </row>
    <row r="163" spans="1:16" x14ac:dyDescent="0.25">
      <c r="A163" s="23" t="s">
        <v>1082</v>
      </c>
      <c r="B163" s="23" t="s">
        <v>1082</v>
      </c>
      <c r="C163" s="23" t="s">
        <v>1082</v>
      </c>
      <c r="D163" s="24" t="s">
        <v>1082</v>
      </c>
      <c r="E163" s="24" t="s">
        <v>1082</v>
      </c>
      <c r="F163" s="24"/>
      <c r="G163" s="24"/>
      <c r="H163" s="24"/>
      <c r="I163" s="27"/>
      <c r="J163" s="27"/>
      <c r="K163" s="27"/>
      <c r="L163" s="27"/>
      <c r="M163" s="27"/>
      <c r="N163" s="27"/>
      <c r="O163" s="25" t="s">
        <v>1082</v>
      </c>
      <c r="P163" s="26" t="s">
        <v>1082</v>
      </c>
    </row>
    <row r="164" spans="1:16" x14ac:dyDescent="0.25">
      <c r="A164" s="23" t="s">
        <v>1082</v>
      </c>
      <c r="B164" s="23" t="s">
        <v>1082</v>
      </c>
      <c r="C164" s="23" t="s">
        <v>1082</v>
      </c>
      <c r="D164" s="24" t="s">
        <v>1082</v>
      </c>
      <c r="E164" s="24" t="s">
        <v>1082</v>
      </c>
      <c r="F164" s="24"/>
      <c r="G164" s="24"/>
      <c r="H164" s="24"/>
      <c r="I164" s="27"/>
      <c r="J164" s="27"/>
      <c r="K164" s="27"/>
      <c r="L164" s="27"/>
      <c r="M164" s="27"/>
      <c r="N164" s="27"/>
      <c r="O164" s="25" t="s">
        <v>1082</v>
      </c>
      <c r="P164" s="26" t="s">
        <v>1082</v>
      </c>
    </row>
    <row r="165" spans="1:16" x14ac:dyDescent="0.25">
      <c r="A165" s="23" t="s">
        <v>1082</v>
      </c>
      <c r="B165" s="23" t="s">
        <v>1082</v>
      </c>
      <c r="C165" s="23" t="s">
        <v>1082</v>
      </c>
      <c r="D165" s="24" t="s">
        <v>1082</v>
      </c>
      <c r="E165" s="24" t="s">
        <v>1082</v>
      </c>
      <c r="F165" s="24"/>
      <c r="G165" s="24"/>
      <c r="H165" s="24"/>
      <c r="I165" s="27"/>
      <c r="J165" s="27"/>
      <c r="K165" s="27"/>
      <c r="L165" s="27"/>
      <c r="M165" s="27"/>
      <c r="N165" s="27"/>
      <c r="O165" s="25" t="s">
        <v>1082</v>
      </c>
      <c r="P165" s="26" t="s">
        <v>1082</v>
      </c>
    </row>
    <row r="166" spans="1:16" x14ac:dyDescent="0.25">
      <c r="A166" s="23" t="s">
        <v>1082</v>
      </c>
      <c r="B166" s="23" t="s">
        <v>1082</v>
      </c>
      <c r="C166" s="23" t="s">
        <v>1082</v>
      </c>
      <c r="D166" s="24" t="s">
        <v>1082</v>
      </c>
      <c r="E166" s="24" t="s">
        <v>1082</v>
      </c>
      <c r="F166" s="24"/>
      <c r="G166" s="24"/>
      <c r="H166" s="24"/>
      <c r="I166" s="27"/>
      <c r="J166" s="27"/>
      <c r="K166" s="27"/>
      <c r="L166" s="27"/>
      <c r="M166" s="27"/>
      <c r="N166" s="27"/>
      <c r="O166" s="25" t="s">
        <v>1082</v>
      </c>
      <c r="P166" s="26" t="s">
        <v>1082</v>
      </c>
    </row>
    <row r="167" spans="1:16" x14ac:dyDescent="0.25">
      <c r="A167" s="23" t="s">
        <v>1082</v>
      </c>
      <c r="B167" s="23" t="s">
        <v>1082</v>
      </c>
      <c r="C167" s="23" t="s">
        <v>1082</v>
      </c>
      <c r="D167" s="24" t="s">
        <v>1082</v>
      </c>
      <c r="E167" s="24" t="s">
        <v>1082</v>
      </c>
      <c r="F167" s="24"/>
      <c r="G167" s="24"/>
      <c r="H167" s="24"/>
      <c r="I167" s="27"/>
      <c r="J167" s="27"/>
      <c r="K167" s="27"/>
      <c r="L167" s="27"/>
      <c r="M167" s="27"/>
      <c r="N167" s="27"/>
      <c r="O167" s="25" t="s">
        <v>1082</v>
      </c>
      <c r="P167" s="26" t="s">
        <v>1082</v>
      </c>
    </row>
    <row r="168" spans="1:16" x14ac:dyDescent="0.25">
      <c r="A168" s="23" t="s">
        <v>1082</v>
      </c>
      <c r="B168" s="23" t="s">
        <v>1082</v>
      </c>
      <c r="C168" s="23" t="s">
        <v>1082</v>
      </c>
      <c r="D168" s="24" t="s">
        <v>1082</v>
      </c>
      <c r="E168" s="24" t="s">
        <v>1082</v>
      </c>
      <c r="F168" s="24"/>
      <c r="G168" s="24"/>
      <c r="H168" s="24"/>
      <c r="I168" s="27"/>
      <c r="J168" s="27"/>
      <c r="K168" s="27"/>
      <c r="L168" s="27"/>
      <c r="M168" s="27"/>
      <c r="N168" s="27"/>
      <c r="O168" s="25" t="s">
        <v>1082</v>
      </c>
      <c r="P168" s="26" t="s">
        <v>1082</v>
      </c>
    </row>
    <row r="169" spans="1:16" x14ac:dyDescent="0.25">
      <c r="A169" s="23" t="s">
        <v>1082</v>
      </c>
      <c r="B169" s="23" t="s">
        <v>1082</v>
      </c>
      <c r="C169" s="23" t="s">
        <v>1082</v>
      </c>
      <c r="D169" s="24" t="s">
        <v>1082</v>
      </c>
      <c r="E169" s="24" t="s">
        <v>1082</v>
      </c>
      <c r="F169" s="24"/>
      <c r="G169" s="24"/>
      <c r="H169" s="24"/>
      <c r="I169" s="27"/>
      <c r="J169" s="27"/>
      <c r="K169" s="27"/>
      <c r="L169" s="27"/>
      <c r="M169" s="27"/>
      <c r="N169" s="27"/>
      <c r="O169" s="25" t="s">
        <v>1082</v>
      </c>
      <c r="P169" s="26" t="s">
        <v>1082</v>
      </c>
    </row>
    <row r="170" spans="1:16" x14ac:dyDescent="0.25">
      <c r="A170" s="23" t="s">
        <v>1082</v>
      </c>
      <c r="B170" s="23" t="s">
        <v>1082</v>
      </c>
      <c r="C170" s="23" t="s">
        <v>1082</v>
      </c>
      <c r="D170" s="24" t="s">
        <v>1082</v>
      </c>
      <c r="E170" s="24" t="s">
        <v>1082</v>
      </c>
      <c r="F170" s="24"/>
      <c r="G170" s="24"/>
      <c r="H170" s="24"/>
      <c r="I170" s="27"/>
      <c r="J170" s="27"/>
      <c r="K170" s="27"/>
      <c r="L170" s="27"/>
      <c r="M170" s="27"/>
      <c r="N170" s="27"/>
      <c r="O170" s="25" t="s">
        <v>1082</v>
      </c>
      <c r="P170" s="26" t="s">
        <v>1082</v>
      </c>
    </row>
    <row r="171" spans="1:16" x14ac:dyDescent="0.25">
      <c r="A171" s="23" t="s">
        <v>1082</v>
      </c>
      <c r="B171" s="23" t="s">
        <v>1082</v>
      </c>
      <c r="C171" s="23" t="s">
        <v>1082</v>
      </c>
      <c r="D171" s="24" t="s">
        <v>1082</v>
      </c>
      <c r="E171" s="24" t="s">
        <v>1082</v>
      </c>
      <c r="F171" s="24"/>
      <c r="G171" s="24"/>
      <c r="H171" s="24"/>
      <c r="I171" s="27"/>
      <c r="J171" s="27"/>
      <c r="K171" s="27"/>
      <c r="L171" s="27"/>
      <c r="M171" s="27"/>
      <c r="N171" s="27"/>
      <c r="O171" s="25" t="s">
        <v>1082</v>
      </c>
      <c r="P171" s="26" t="s">
        <v>1082</v>
      </c>
    </row>
    <row r="172" spans="1:16" x14ac:dyDescent="0.25">
      <c r="A172" s="23" t="s">
        <v>1082</v>
      </c>
      <c r="B172" s="23" t="s">
        <v>1082</v>
      </c>
      <c r="C172" s="23" t="s">
        <v>1082</v>
      </c>
      <c r="D172" s="24" t="s">
        <v>1082</v>
      </c>
      <c r="E172" s="24" t="s">
        <v>1082</v>
      </c>
      <c r="F172" s="24"/>
      <c r="G172" s="24"/>
      <c r="H172" s="24"/>
      <c r="I172" s="27"/>
      <c r="J172" s="27"/>
      <c r="K172" s="27"/>
      <c r="L172" s="27"/>
      <c r="M172" s="27"/>
      <c r="N172" s="27"/>
      <c r="O172" s="25" t="s">
        <v>1082</v>
      </c>
      <c r="P172" s="26" t="s">
        <v>1082</v>
      </c>
    </row>
    <row r="173" spans="1:16" x14ac:dyDescent="0.25">
      <c r="A173" s="23" t="s">
        <v>1082</v>
      </c>
      <c r="B173" s="23" t="s">
        <v>1082</v>
      </c>
      <c r="C173" s="23" t="s">
        <v>1082</v>
      </c>
      <c r="D173" s="24" t="s">
        <v>1082</v>
      </c>
      <c r="E173" s="24" t="s">
        <v>1082</v>
      </c>
      <c r="F173" s="24"/>
      <c r="G173" s="24"/>
      <c r="H173" s="24"/>
      <c r="I173" s="27"/>
      <c r="J173" s="27"/>
      <c r="K173" s="27"/>
      <c r="L173" s="27"/>
      <c r="M173" s="27"/>
      <c r="N173" s="27"/>
      <c r="O173" s="25" t="s">
        <v>1082</v>
      </c>
      <c r="P173" s="26" t="s">
        <v>1082</v>
      </c>
    </row>
    <row r="174" spans="1:16" x14ac:dyDescent="0.25">
      <c r="A174" s="23" t="s">
        <v>1082</v>
      </c>
      <c r="B174" s="23" t="s">
        <v>1082</v>
      </c>
      <c r="C174" s="23" t="s">
        <v>1082</v>
      </c>
      <c r="D174" s="24" t="s">
        <v>1082</v>
      </c>
      <c r="E174" s="24" t="s">
        <v>1082</v>
      </c>
      <c r="F174" s="24"/>
      <c r="G174" s="24"/>
      <c r="H174" s="24"/>
      <c r="I174" s="27"/>
      <c r="J174" s="27"/>
      <c r="K174" s="27"/>
      <c r="L174" s="27"/>
      <c r="M174" s="27"/>
      <c r="N174" s="27"/>
      <c r="O174" s="25" t="s">
        <v>1082</v>
      </c>
      <c r="P174" s="26" t="s">
        <v>1082</v>
      </c>
    </row>
    <row r="175" spans="1:16" x14ac:dyDescent="0.25">
      <c r="A175" s="23" t="s">
        <v>1082</v>
      </c>
      <c r="B175" s="23" t="s">
        <v>1082</v>
      </c>
      <c r="C175" s="23" t="s">
        <v>1082</v>
      </c>
      <c r="D175" s="24" t="s">
        <v>1082</v>
      </c>
      <c r="E175" s="24" t="s">
        <v>1082</v>
      </c>
      <c r="F175" s="24"/>
      <c r="G175" s="24"/>
      <c r="H175" s="24"/>
      <c r="I175" s="27"/>
      <c r="J175" s="27"/>
      <c r="K175" s="27"/>
      <c r="L175" s="27"/>
      <c r="M175" s="27"/>
      <c r="N175" s="27"/>
      <c r="O175" s="25" t="s">
        <v>1082</v>
      </c>
      <c r="P175" s="26" t="s">
        <v>1082</v>
      </c>
    </row>
    <row r="176" spans="1:16" x14ac:dyDescent="0.25">
      <c r="A176" s="23" t="s">
        <v>1082</v>
      </c>
      <c r="B176" s="23" t="s">
        <v>1082</v>
      </c>
      <c r="C176" s="23" t="s">
        <v>1082</v>
      </c>
      <c r="D176" s="24" t="s">
        <v>1082</v>
      </c>
      <c r="E176" s="24" t="s">
        <v>1082</v>
      </c>
      <c r="F176" s="24"/>
      <c r="G176" s="24"/>
      <c r="H176" s="24"/>
      <c r="I176" s="27"/>
      <c r="J176" s="27"/>
      <c r="K176" s="27"/>
      <c r="L176" s="27"/>
      <c r="M176" s="27"/>
      <c r="N176" s="27"/>
      <c r="O176" s="25" t="s">
        <v>1082</v>
      </c>
      <c r="P176" s="26" t="s">
        <v>1082</v>
      </c>
    </row>
    <row r="177" spans="1:16" x14ac:dyDescent="0.25">
      <c r="A177" s="23" t="s">
        <v>1082</v>
      </c>
      <c r="B177" s="23" t="s">
        <v>1082</v>
      </c>
      <c r="C177" s="23" t="s">
        <v>1082</v>
      </c>
      <c r="D177" s="24" t="s">
        <v>1082</v>
      </c>
      <c r="E177" s="24" t="s">
        <v>1082</v>
      </c>
      <c r="F177" s="24"/>
      <c r="G177" s="24"/>
      <c r="H177" s="24"/>
      <c r="I177" s="27"/>
      <c r="J177" s="27"/>
      <c r="K177" s="27"/>
      <c r="L177" s="27"/>
      <c r="M177" s="27"/>
      <c r="N177" s="27"/>
      <c r="O177" s="25" t="s">
        <v>1082</v>
      </c>
      <c r="P177" s="26" t="s">
        <v>1082</v>
      </c>
    </row>
    <row r="178" spans="1:16" x14ac:dyDescent="0.25">
      <c r="A178" s="23" t="s">
        <v>1082</v>
      </c>
      <c r="B178" s="23" t="s">
        <v>1082</v>
      </c>
      <c r="C178" s="23" t="s">
        <v>1082</v>
      </c>
      <c r="D178" s="24" t="s">
        <v>1082</v>
      </c>
      <c r="E178" s="24" t="s">
        <v>1082</v>
      </c>
      <c r="F178" s="24"/>
      <c r="G178" s="24"/>
      <c r="H178" s="24"/>
      <c r="I178" s="27"/>
      <c r="J178" s="27"/>
      <c r="K178" s="27"/>
      <c r="L178" s="27"/>
      <c r="M178" s="27"/>
      <c r="N178" s="27"/>
      <c r="O178" s="25" t="s">
        <v>1082</v>
      </c>
      <c r="P178" s="26" t="s">
        <v>1082</v>
      </c>
    </row>
    <row r="179" spans="1:16" x14ac:dyDescent="0.25">
      <c r="A179" s="23" t="s">
        <v>1082</v>
      </c>
      <c r="B179" s="23" t="s">
        <v>1082</v>
      </c>
      <c r="C179" s="23" t="s">
        <v>1082</v>
      </c>
      <c r="D179" s="24" t="s">
        <v>1082</v>
      </c>
      <c r="E179" s="24" t="s">
        <v>1082</v>
      </c>
      <c r="F179" s="24"/>
      <c r="G179" s="24"/>
      <c r="H179" s="24"/>
      <c r="I179" s="27"/>
      <c r="J179" s="27"/>
      <c r="K179" s="27"/>
      <c r="L179" s="27"/>
      <c r="M179" s="27"/>
      <c r="N179" s="27"/>
      <c r="O179" s="25" t="s">
        <v>1082</v>
      </c>
      <c r="P179" s="26" t="s">
        <v>1082</v>
      </c>
    </row>
    <row r="180" spans="1:16" x14ac:dyDescent="0.25">
      <c r="A180" s="23" t="s">
        <v>1082</v>
      </c>
      <c r="B180" s="23" t="s">
        <v>1082</v>
      </c>
      <c r="C180" s="23" t="s">
        <v>1082</v>
      </c>
      <c r="D180" s="24" t="s">
        <v>1082</v>
      </c>
      <c r="E180" s="24" t="s">
        <v>1082</v>
      </c>
      <c r="F180" s="24"/>
      <c r="G180" s="24"/>
      <c r="H180" s="24"/>
      <c r="I180" s="27"/>
      <c r="J180" s="27"/>
      <c r="K180" s="27"/>
      <c r="L180" s="27"/>
      <c r="M180" s="27"/>
      <c r="N180" s="27"/>
      <c r="O180" s="25" t="s">
        <v>1082</v>
      </c>
      <c r="P180" s="26" t="s">
        <v>1082</v>
      </c>
    </row>
    <row r="181" spans="1:16" x14ac:dyDescent="0.25">
      <c r="A181" s="23" t="s">
        <v>1082</v>
      </c>
      <c r="B181" s="23" t="s">
        <v>1082</v>
      </c>
      <c r="C181" s="23" t="s">
        <v>1082</v>
      </c>
      <c r="D181" s="24" t="s">
        <v>1082</v>
      </c>
      <c r="E181" s="24" t="s">
        <v>1082</v>
      </c>
      <c r="F181" s="24"/>
      <c r="G181" s="24"/>
      <c r="H181" s="24"/>
      <c r="I181" s="27"/>
      <c r="J181" s="27"/>
      <c r="K181" s="27"/>
      <c r="L181" s="27"/>
      <c r="M181" s="27"/>
      <c r="N181" s="27"/>
      <c r="O181" s="25" t="s">
        <v>1082</v>
      </c>
      <c r="P181" s="26" t="s">
        <v>1082</v>
      </c>
    </row>
    <row r="182" spans="1:16" x14ac:dyDescent="0.25">
      <c r="A182" s="23" t="s">
        <v>1082</v>
      </c>
      <c r="B182" s="23" t="s">
        <v>1082</v>
      </c>
      <c r="C182" s="23" t="s">
        <v>1082</v>
      </c>
      <c r="D182" s="24" t="s">
        <v>1082</v>
      </c>
      <c r="E182" s="24" t="s">
        <v>1082</v>
      </c>
      <c r="F182" s="24"/>
      <c r="G182" s="24"/>
      <c r="H182" s="24"/>
      <c r="I182" s="27"/>
      <c r="J182" s="27"/>
      <c r="K182" s="27"/>
      <c r="L182" s="27"/>
      <c r="M182" s="27"/>
      <c r="N182" s="27"/>
      <c r="O182" s="25" t="s">
        <v>1082</v>
      </c>
      <c r="P182" s="26" t="s">
        <v>1082</v>
      </c>
    </row>
    <row r="183" spans="1:16" x14ac:dyDescent="0.25">
      <c r="A183" s="23" t="s">
        <v>1082</v>
      </c>
      <c r="B183" s="23" t="s">
        <v>1082</v>
      </c>
      <c r="C183" s="23" t="s">
        <v>1082</v>
      </c>
      <c r="D183" s="24" t="s">
        <v>1082</v>
      </c>
      <c r="E183" s="24" t="s">
        <v>1082</v>
      </c>
      <c r="F183" s="24"/>
      <c r="G183" s="24"/>
      <c r="H183" s="24"/>
      <c r="I183" s="27"/>
      <c r="J183" s="27"/>
      <c r="K183" s="27"/>
      <c r="L183" s="27"/>
      <c r="M183" s="27"/>
      <c r="N183" s="27"/>
      <c r="O183" s="25" t="s">
        <v>1082</v>
      </c>
      <c r="P183" s="26" t="s">
        <v>1082</v>
      </c>
    </row>
    <row r="184" spans="1:16" x14ac:dyDescent="0.25">
      <c r="A184" s="23" t="s">
        <v>1082</v>
      </c>
      <c r="B184" s="23" t="s">
        <v>1082</v>
      </c>
      <c r="C184" s="23" t="s">
        <v>1082</v>
      </c>
      <c r="D184" s="24" t="s">
        <v>1082</v>
      </c>
      <c r="E184" s="24" t="s">
        <v>1082</v>
      </c>
      <c r="F184" s="24"/>
      <c r="G184" s="24"/>
      <c r="H184" s="24"/>
      <c r="I184" s="27"/>
      <c r="J184" s="27"/>
      <c r="K184" s="27"/>
      <c r="L184" s="27"/>
      <c r="M184" s="27"/>
      <c r="N184" s="27"/>
      <c r="O184" s="25" t="s">
        <v>1082</v>
      </c>
      <c r="P184" s="26" t="s">
        <v>1082</v>
      </c>
    </row>
    <row r="185" spans="1:16" x14ac:dyDescent="0.25">
      <c r="A185" s="23" t="s">
        <v>1082</v>
      </c>
      <c r="B185" s="23" t="s">
        <v>1082</v>
      </c>
      <c r="C185" s="23" t="s">
        <v>1082</v>
      </c>
      <c r="D185" s="24" t="s">
        <v>1082</v>
      </c>
      <c r="E185" s="24" t="s">
        <v>1082</v>
      </c>
      <c r="F185" s="24"/>
      <c r="G185" s="24"/>
      <c r="H185" s="24"/>
      <c r="I185" s="27"/>
      <c r="J185" s="27"/>
      <c r="K185" s="27"/>
      <c r="L185" s="27"/>
      <c r="M185" s="27"/>
      <c r="N185" s="27"/>
      <c r="O185" s="25" t="s">
        <v>1082</v>
      </c>
      <c r="P185" s="26" t="s">
        <v>1082</v>
      </c>
    </row>
    <row r="186" spans="1:16" x14ac:dyDescent="0.25">
      <c r="A186" s="23" t="s">
        <v>1082</v>
      </c>
      <c r="B186" s="23" t="s">
        <v>1082</v>
      </c>
      <c r="C186" s="23" t="s">
        <v>1082</v>
      </c>
      <c r="D186" s="24" t="s">
        <v>1082</v>
      </c>
      <c r="E186" s="24" t="s">
        <v>1082</v>
      </c>
      <c r="F186" s="24"/>
      <c r="G186" s="24"/>
      <c r="H186" s="24"/>
      <c r="I186" s="27"/>
      <c r="J186" s="27"/>
      <c r="K186" s="27"/>
      <c r="L186" s="27"/>
      <c r="M186" s="27"/>
      <c r="N186" s="27"/>
      <c r="O186" s="25" t="s">
        <v>1082</v>
      </c>
      <c r="P186" s="26" t="s">
        <v>1082</v>
      </c>
    </row>
    <row r="187" spans="1:16" x14ac:dyDescent="0.25">
      <c r="A187" s="23" t="s">
        <v>1082</v>
      </c>
      <c r="B187" s="23" t="s">
        <v>1082</v>
      </c>
      <c r="C187" s="23" t="s">
        <v>1082</v>
      </c>
      <c r="D187" s="24" t="s">
        <v>1082</v>
      </c>
      <c r="E187" s="24" t="s">
        <v>1082</v>
      </c>
      <c r="F187" s="24"/>
      <c r="G187" s="24"/>
      <c r="H187" s="24"/>
      <c r="I187" s="27"/>
      <c r="J187" s="27"/>
      <c r="K187" s="27"/>
      <c r="L187" s="27"/>
      <c r="M187" s="27"/>
      <c r="N187" s="27"/>
      <c r="O187" s="25" t="s">
        <v>1082</v>
      </c>
      <c r="P187" s="26" t="s">
        <v>1082</v>
      </c>
    </row>
    <row r="188" spans="1:16" x14ac:dyDescent="0.25">
      <c r="A188" s="23" t="s">
        <v>1082</v>
      </c>
      <c r="B188" s="23" t="s">
        <v>1082</v>
      </c>
      <c r="C188" s="23" t="s">
        <v>1082</v>
      </c>
      <c r="D188" s="24" t="s">
        <v>1082</v>
      </c>
      <c r="E188" s="24" t="s">
        <v>1082</v>
      </c>
      <c r="F188" s="24"/>
      <c r="G188" s="24"/>
      <c r="H188" s="24"/>
      <c r="I188" s="27"/>
      <c r="J188" s="27"/>
      <c r="K188" s="27"/>
      <c r="L188" s="27"/>
      <c r="M188" s="27"/>
      <c r="N188" s="27"/>
      <c r="O188" s="25" t="s">
        <v>1082</v>
      </c>
      <c r="P188" s="26" t="s">
        <v>1082</v>
      </c>
    </row>
    <row r="189" spans="1:16" x14ac:dyDescent="0.25">
      <c r="A189" s="23" t="s">
        <v>1082</v>
      </c>
      <c r="B189" s="23" t="s">
        <v>1082</v>
      </c>
      <c r="C189" s="23" t="s">
        <v>1082</v>
      </c>
      <c r="D189" s="24" t="s">
        <v>1082</v>
      </c>
      <c r="E189" s="24" t="s">
        <v>1082</v>
      </c>
      <c r="F189" s="24"/>
      <c r="G189" s="24"/>
      <c r="H189" s="24"/>
      <c r="I189" s="27"/>
      <c r="J189" s="27"/>
      <c r="K189" s="27"/>
      <c r="L189" s="27"/>
      <c r="M189" s="27"/>
      <c r="N189" s="27"/>
      <c r="O189" s="25" t="s">
        <v>1082</v>
      </c>
      <c r="P189" s="26" t="s">
        <v>1082</v>
      </c>
    </row>
    <row r="190" spans="1:16" x14ac:dyDescent="0.25">
      <c r="A190" s="23" t="s">
        <v>1082</v>
      </c>
      <c r="B190" s="23" t="s">
        <v>1082</v>
      </c>
      <c r="C190" s="23" t="s">
        <v>1082</v>
      </c>
      <c r="D190" s="24" t="s">
        <v>1082</v>
      </c>
      <c r="E190" s="24" t="s">
        <v>1082</v>
      </c>
      <c r="F190" s="24"/>
      <c r="G190" s="24"/>
      <c r="H190" s="24"/>
      <c r="I190" s="27"/>
      <c r="J190" s="27"/>
      <c r="K190" s="27"/>
      <c r="L190" s="27"/>
      <c r="M190" s="27"/>
      <c r="N190" s="27"/>
      <c r="O190" s="25" t="s">
        <v>1082</v>
      </c>
      <c r="P190" s="26" t="s">
        <v>1082</v>
      </c>
    </row>
    <row r="191" spans="1:16" x14ac:dyDescent="0.25">
      <c r="A191" s="23" t="s">
        <v>1082</v>
      </c>
      <c r="B191" s="23" t="s">
        <v>1082</v>
      </c>
      <c r="C191" s="23" t="s">
        <v>1082</v>
      </c>
      <c r="D191" s="24" t="s">
        <v>1082</v>
      </c>
      <c r="E191" s="24" t="s">
        <v>1082</v>
      </c>
      <c r="F191" s="24"/>
      <c r="G191" s="24"/>
      <c r="H191" s="24"/>
      <c r="I191" s="27"/>
      <c r="J191" s="27"/>
      <c r="K191" s="27"/>
      <c r="L191" s="27"/>
      <c r="M191" s="27"/>
      <c r="N191" s="27"/>
      <c r="O191" s="25" t="s">
        <v>1082</v>
      </c>
      <c r="P191" s="26" t="s">
        <v>1082</v>
      </c>
    </row>
    <row r="192" spans="1:16" x14ac:dyDescent="0.25">
      <c r="A192" s="23" t="s">
        <v>1082</v>
      </c>
      <c r="B192" s="23" t="s">
        <v>1082</v>
      </c>
      <c r="C192" s="23" t="s">
        <v>1082</v>
      </c>
      <c r="D192" s="24" t="s">
        <v>1082</v>
      </c>
      <c r="E192" s="24" t="s">
        <v>1082</v>
      </c>
      <c r="F192" s="24"/>
      <c r="G192" s="24"/>
      <c r="H192" s="24"/>
      <c r="I192" s="27"/>
      <c r="J192" s="27"/>
      <c r="K192" s="27"/>
      <c r="L192" s="27"/>
      <c r="M192" s="27"/>
      <c r="N192" s="27"/>
      <c r="O192" s="25" t="s">
        <v>1082</v>
      </c>
      <c r="P192" s="26" t="s">
        <v>1082</v>
      </c>
    </row>
    <row r="193" spans="1:16" x14ac:dyDescent="0.25">
      <c r="A193" s="23" t="s">
        <v>1082</v>
      </c>
      <c r="B193" s="23" t="s">
        <v>1082</v>
      </c>
      <c r="C193" s="23" t="s">
        <v>1082</v>
      </c>
      <c r="D193" s="24" t="s">
        <v>1082</v>
      </c>
      <c r="E193" s="24" t="s">
        <v>1082</v>
      </c>
      <c r="F193" s="24"/>
      <c r="G193" s="24"/>
      <c r="H193" s="24"/>
      <c r="I193" s="27"/>
      <c r="J193" s="27"/>
      <c r="K193" s="27"/>
      <c r="L193" s="27"/>
      <c r="M193" s="27"/>
      <c r="N193" s="27"/>
      <c r="O193" s="25" t="s">
        <v>1082</v>
      </c>
      <c r="P193" s="26" t="s">
        <v>1082</v>
      </c>
    </row>
    <row r="194" spans="1:16" x14ac:dyDescent="0.25">
      <c r="A194" s="23" t="s">
        <v>1082</v>
      </c>
      <c r="B194" s="23" t="s">
        <v>1082</v>
      </c>
      <c r="C194" s="23" t="s">
        <v>1082</v>
      </c>
      <c r="D194" s="24" t="s">
        <v>1082</v>
      </c>
      <c r="E194" s="24" t="s">
        <v>1082</v>
      </c>
      <c r="F194" s="24"/>
      <c r="G194" s="24"/>
      <c r="H194" s="24"/>
      <c r="I194" s="27"/>
      <c r="J194" s="27"/>
      <c r="K194" s="27"/>
      <c r="L194" s="27"/>
      <c r="M194" s="27"/>
      <c r="N194" s="27"/>
      <c r="O194" s="25" t="s">
        <v>1082</v>
      </c>
      <c r="P194" s="26" t="s">
        <v>1082</v>
      </c>
    </row>
    <row r="195" spans="1:16" x14ac:dyDescent="0.25">
      <c r="A195" s="23" t="s">
        <v>1082</v>
      </c>
      <c r="B195" s="23" t="s">
        <v>1082</v>
      </c>
      <c r="C195" s="23" t="s">
        <v>1082</v>
      </c>
      <c r="D195" s="24" t="s">
        <v>1082</v>
      </c>
      <c r="E195" s="24" t="s">
        <v>1082</v>
      </c>
      <c r="F195" s="24"/>
      <c r="G195" s="24"/>
      <c r="H195" s="24"/>
      <c r="I195" s="27"/>
      <c r="J195" s="27"/>
      <c r="K195" s="27"/>
      <c r="L195" s="27"/>
      <c r="M195" s="27"/>
      <c r="N195" s="27"/>
      <c r="O195" s="25" t="s">
        <v>1082</v>
      </c>
      <c r="P195" s="26" t="s">
        <v>1082</v>
      </c>
    </row>
    <row r="196" spans="1:16" x14ac:dyDescent="0.25">
      <c r="A196" s="8"/>
      <c r="B196" s="8"/>
      <c r="C196" s="8"/>
      <c r="D196" s="8"/>
      <c r="E196" s="48">
        <f>SUM(E21:E53)</f>
        <v>6179530030</v>
      </c>
      <c r="F196" s="48"/>
      <c r="G196" s="48"/>
      <c r="H196" s="48"/>
      <c r="I196" s="28"/>
      <c r="J196" s="28"/>
      <c r="K196" s="28"/>
      <c r="L196" s="28"/>
      <c r="M196" s="28"/>
      <c r="N196" s="28"/>
      <c r="O196" s="8"/>
      <c r="P196" s="9"/>
    </row>
    <row r="197" spans="1:16" x14ac:dyDescent="0.25">
      <c r="A197" s="8"/>
      <c r="B197" s="8"/>
      <c r="C197" s="8"/>
      <c r="D197" s="8"/>
      <c r="E197" s="8"/>
      <c r="F197" s="8"/>
      <c r="G197" s="8"/>
      <c r="H197" s="8"/>
      <c r="I197" s="28"/>
      <c r="J197" s="28"/>
      <c r="K197" s="28"/>
      <c r="L197" s="28"/>
      <c r="M197" s="28"/>
      <c r="N197" s="28"/>
      <c r="O197" s="8"/>
      <c r="P197" s="9"/>
    </row>
    <row r="198" spans="1:16" x14ac:dyDescent="0.25">
      <c r="A198" s="8"/>
      <c r="B198" s="8"/>
      <c r="C198" s="8"/>
      <c r="D198" s="8"/>
      <c r="E198" s="8"/>
      <c r="F198" s="8"/>
      <c r="G198" s="8"/>
      <c r="H198" s="8"/>
      <c r="I198" s="28"/>
      <c r="J198" s="28"/>
      <c r="K198" s="28"/>
      <c r="L198" s="28"/>
      <c r="M198" s="28"/>
      <c r="N198" s="28"/>
      <c r="O198" s="8"/>
      <c r="P198" s="9"/>
    </row>
    <row r="199" spans="1:16" x14ac:dyDescent="0.25">
      <c r="A199" s="8"/>
      <c r="B199" s="8"/>
      <c r="C199" s="8"/>
      <c r="D199" s="8"/>
      <c r="E199" s="8"/>
      <c r="F199" s="8"/>
      <c r="G199" s="8"/>
      <c r="H199" s="8"/>
      <c r="I199" s="28"/>
      <c r="J199" s="28"/>
      <c r="K199" s="28"/>
      <c r="L199" s="28"/>
      <c r="M199" s="28"/>
      <c r="N199" s="28"/>
      <c r="O199" s="8"/>
      <c r="P199" s="9"/>
    </row>
    <row r="200" spans="1:16" x14ac:dyDescent="0.25">
      <c r="A200" s="8"/>
      <c r="B200" s="8"/>
      <c r="C200" s="8"/>
      <c r="D200" s="8"/>
      <c r="E200" s="8"/>
      <c r="F200" s="8"/>
      <c r="G200" s="8"/>
      <c r="H200" s="8"/>
      <c r="I200" s="28"/>
      <c r="J200" s="28"/>
      <c r="K200" s="28"/>
      <c r="L200" s="28"/>
      <c r="M200" s="28"/>
      <c r="N200" s="28"/>
      <c r="O200" s="42"/>
      <c r="P200" s="9"/>
    </row>
    <row r="201" spans="1:16" x14ac:dyDescent="0.25">
      <c r="A201" s="8"/>
      <c r="B201" s="8"/>
      <c r="C201" s="8"/>
      <c r="D201" s="8"/>
      <c r="E201" s="8"/>
      <c r="F201" s="8"/>
      <c r="G201" s="8"/>
      <c r="H201" s="8"/>
      <c r="I201" s="28"/>
      <c r="J201" s="28"/>
      <c r="K201" s="28"/>
      <c r="L201" s="28"/>
      <c r="M201" s="28"/>
      <c r="N201" s="28"/>
      <c r="O201" s="8"/>
      <c r="P201" s="9"/>
    </row>
    <row r="202" spans="1:16" x14ac:dyDescent="0.25">
      <c r="A202" s="8"/>
      <c r="B202" s="8"/>
      <c r="C202" s="8"/>
      <c r="D202" s="8"/>
      <c r="E202" s="8"/>
      <c r="F202" s="8"/>
      <c r="G202" s="8"/>
      <c r="H202" s="8"/>
      <c r="I202" s="28"/>
      <c r="J202" s="28"/>
      <c r="K202" s="28"/>
      <c r="L202" s="28"/>
      <c r="M202" s="28"/>
      <c r="N202" s="28"/>
      <c r="O202" s="8"/>
      <c r="P202" s="9"/>
    </row>
    <row r="203" spans="1:16" x14ac:dyDescent="0.25">
      <c r="A203" s="8"/>
      <c r="B203" s="8"/>
      <c r="C203" s="8"/>
      <c r="D203" s="8"/>
      <c r="E203" s="8"/>
      <c r="F203" s="8"/>
      <c r="G203" s="8"/>
      <c r="H203" s="8"/>
      <c r="I203" s="28"/>
      <c r="J203" s="28"/>
      <c r="K203" s="28"/>
      <c r="L203" s="28"/>
      <c r="M203" s="28"/>
      <c r="N203" s="28"/>
      <c r="O203" s="8"/>
      <c r="P203" s="9"/>
    </row>
    <row r="204" spans="1:16" x14ac:dyDescent="0.25">
      <c r="A204" s="8"/>
      <c r="B204" s="8"/>
      <c r="C204" s="8"/>
      <c r="D204" s="8"/>
      <c r="E204" s="8"/>
      <c r="F204" s="8"/>
      <c r="G204" s="8"/>
      <c r="H204" s="8"/>
      <c r="I204" s="28"/>
      <c r="J204" s="28"/>
      <c r="K204" s="28"/>
      <c r="L204" s="28"/>
      <c r="M204" s="28"/>
      <c r="N204" s="28"/>
      <c r="O204" s="8"/>
      <c r="P204" s="9"/>
    </row>
    <row r="205" spans="1:16" x14ac:dyDescent="0.25">
      <c r="A205" s="8"/>
      <c r="B205" s="8"/>
      <c r="C205" s="8"/>
      <c r="D205" s="8"/>
      <c r="E205" s="8"/>
      <c r="F205" s="8"/>
      <c r="G205" s="8"/>
      <c r="H205" s="8"/>
      <c r="I205" s="28"/>
      <c r="J205" s="28"/>
      <c r="K205" s="28"/>
      <c r="L205" s="28"/>
      <c r="M205" s="28"/>
      <c r="N205" s="28"/>
      <c r="O205" s="8"/>
      <c r="P205" s="9"/>
    </row>
    <row r="206" spans="1:16" x14ac:dyDescent="0.25">
      <c r="A206" s="8"/>
      <c r="B206" s="8"/>
      <c r="C206" s="8"/>
      <c r="D206" s="8"/>
      <c r="E206" s="8"/>
      <c r="F206" s="8"/>
      <c r="G206" s="8"/>
      <c r="H206" s="8"/>
      <c r="I206" s="28"/>
      <c r="J206" s="28"/>
      <c r="K206" s="28"/>
      <c r="L206" s="28"/>
      <c r="M206" s="28"/>
      <c r="N206" s="28"/>
      <c r="O206" s="8"/>
      <c r="P206" s="9"/>
    </row>
    <row r="207" spans="1:16" x14ac:dyDescent="0.25">
      <c r="A207" s="8"/>
      <c r="B207" s="8"/>
      <c r="C207" s="8"/>
      <c r="D207" s="8"/>
      <c r="E207" s="8"/>
      <c r="F207" s="8"/>
      <c r="G207" s="8"/>
      <c r="H207" s="8"/>
      <c r="I207" s="28"/>
      <c r="J207" s="28"/>
      <c r="K207" s="28"/>
      <c r="L207" s="28"/>
      <c r="M207" s="28"/>
      <c r="N207" s="28"/>
      <c r="O207" s="8"/>
      <c r="P207" s="9"/>
    </row>
    <row r="208" spans="1:16" x14ac:dyDescent="0.25">
      <c r="A208" s="8"/>
      <c r="B208" s="8"/>
      <c r="C208" s="8"/>
      <c r="D208" s="8"/>
      <c r="E208" s="8"/>
      <c r="F208" s="8"/>
      <c r="G208" s="8"/>
      <c r="H208" s="8"/>
      <c r="I208" s="28"/>
      <c r="J208" s="28"/>
      <c r="K208" s="28"/>
      <c r="L208" s="28"/>
      <c r="M208" s="28"/>
      <c r="N208" s="28"/>
      <c r="O208" s="8"/>
      <c r="P208" s="9"/>
    </row>
    <row r="209" spans="1:16" x14ac:dyDescent="0.25">
      <c r="A209" s="8"/>
      <c r="B209" s="8"/>
      <c r="C209" s="8"/>
      <c r="D209" s="8"/>
      <c r="E209" s="8"/>
      <c r="F209" s="8"/>
      <c r="G209" s="8"/>
      <c r="H209" s="8"/>
      <c r="I209" s="28"/>
      <c r="J209" s="28"/>
      <c r="K209" s="28"/>
      <c r="L209" s="28"/>
      <c r="M209" s="28"/>
      <c r="N209" s="28"/>
      <c r="O209" s="8"/>
      <c r="P209" s="9"/>
    </row>
    <row r="210" spans="1:16" x14ac:dyDescent="0.25">
      <c r="A210" s="8"/>
      <c r="B210" s="8"/>
      <c r="C210" s="8"/>
      <c r="D210" s="8"/>
      <c r="E210" s="8"/>
      <c r="F210" s="8"/>
      <c r="G210" s="8"/>
      <c r="H210" s="8"/>
      <c r="I210" s="28"/>
      <c r="J210" s="28"/>
      <c r="K210" s="28"/>
      <c r="L210" s="28"/>
      <c r="M210" s="28"/>
      <c r="N210" s="28"/>
      <c r="O210" s="8"/>
      <c r="P210" s="9"/>
    </row>
    <row r="211" spans="1:16" x14ac:dyDescent="0.25">
      <c r="A211" s="8"/>
      <c r="B211" s="8"/>
      <c r="C211" s="8"/>
      <c r="D211" s="8"/>
      <c r="E211" s="8"/>
      <c r="F211" s="8"/>
      <c r="G211" s="8"/>
      <c r="H211" s="8"/>
      <c r="I211" s="28"/>
      <c r="J211" s="28"/>
      <c r="K211" s="28"/>
      <c r="L211" s="28"/>
      <c r="M211" s="28"/>
      <c r="N211" s="28"/>
      <c r="O211" s="8"/>
      <c r="P211" s="9"/>
    </row>
    <row r="212" spans="1:16" x14ac:dyDescent="0.25">
      <c r="A212" s="8"/>
      <c r="B212" s="8"/>
      <c r="C212" s="8"/>
      <c r="D212" s="8"/>
      <c r="E212" s="8"/>
      <c r="F212" s="8"/>
      <c r="G212" s="8"/>
      <c r="H212" s="8"/>
      <c r="I212" s="28"/>
      <c r="J212" s="28"/>
      <c r="K212" s="28"/>
      <c r="L212" s="28"/>
      <c r="M212" s="28"/>
      <c r="N212" s="28"/>
      <c r="O212" s="8"/>
      <c r="P212" s="9"/>
    </row>
    <row r="213" spans="1:16" x14ac:dyDescent="0.25">
      <c r="A213" s="8"/>
      <c r="B213" s="8"/>
      <c r="C213" s="8"/>
      <c r="D213" s="8"/>
      <c r="E213" s="8"/>
      <c r="F213" s="8"/>
      <c r="G213" s="8"/>
      <c r="H213" s="8"/>
      <c r="I213" s="28"/>
      <c r="J213" s="28"/>
      <c r="K213" s="28"/>
      <c r="L213" s="28"/>
      <c r="M213" s="28"/>
      <c r="N213" s="28"/>
      <c r="O213" s="8"/>
      <c r="P213" s="9"/>
    </row>
    <row r="214" spans="1:16" x14ac:dyDescent="0.25">
      <c r="A214" s="8"/>
      <c r="B214" s="8"/>
      <c r="C214" s="8"/>
      <c r="D214" s="8"/>
      <c r="E214" s="48"/>
      <c r="F214" s="48"/>
      <c r="G214" s="48"/>
      <c r="H214" s="48"/>
      <c r="I214" s="28"/>
      <c r="J214" s="28"/>
      <c r="K214" s="28"/>
      <c r="L214" s="28"/>
      <c r="M214" s="28"/>
      <c r="N214" s="28"/>
      <c r="O214" s="8"/>
      <c r="P214" s="9"/>
    </row>
    <row r="215" spans="1:16" x14ac:dyDescent="0.25">
      <c r="A215" s="8"/>
      <c r="B215" s="8"/>
      <c r="C215" s="8"/>
      <c r="D215" s="8"/>
      <c r="E215" s="48"/>
      <c r="F215" s="48"/>
      <c r="G215" s="48"/>
      <c r="H215" s="48"/>
      <c r="I215" s="28"/>
      <c r="J215" s="28"/>
      <c r="K215" s="28"/>
      <c r="L215" s="28"/>
      <c r="M215" s="28"/>
      <c r="N215" s="28"/>
      <c r="O215" s="8"/>
      <c r="P215" s="9"/>
    </row>
    <row r="216" spans="1:16" x14ac:dyDescent="0.25">
      <c r="A216" s="8"/>
      <c r="B216" s="8"/>
      <c r="C216" s="8"/>
      <c r="D216" s="8"/>
      <c r="E216" s="8"/>
      <c r="F216" s="8"/>
      <c r="G216" s="8"/>
      <c r="H216" s="8"/>
      <c r="I216" s="28"/>
      <c r="J216" s="28"/>
      <c r="K216" s="28"/>
      <c r="L216" s="28"/>
      <c r="M216" s="28"/>
      <c r="N216" s="28"/>
      <c r="O216" s="8"/>
      <c r="P216" s="9"/>
    </row>
    <row r="217" spans="1:16" x14ac:dyDescent="0.25">
      <c r="A217" s="8"/>
      <c r="B217" s="8"/>
      <c r="C217" s="8"/>
      <c r="D217" s="8"/>
      <c r="E217" s="8"/>
      <c r="F217" s="8"/>
      <c r="G217" s="8"/>
      <c r="H217" s="8"/>
      <c r="I217" s="28"/>
      <c r="J217" s="28"/>
      <c r="K217" s="28"/>
      <c r="L217" s="28"/>
      <c r="M217" s="28"/>
      <c r="N217" s="28"/>
      <c r="O217" s="8"/>
      <c r="P217" s="9"/>
    </row>
    <row r="218" spans="1:16" x14ac:dyDescent="0.25">
      <c r="A218" s="8"/>
      <c r="B218" s="8"/>
      <c r="C218" s="8"/>
      <c r="D218" s="8"/>
      <c r="E218" s="8"/>
      <c r="F218" s="8"/>
      <c r="G218" s="8"/>
      <c r="H218" s="8"/>
      <c r="I218" s="28"/>
      <c r="J218" s="28"/>
      <c r="K218" s="28"/>
      <c r="L218" s="28"/>
      <c r="M218" s="28"/>
      <c r="N218" s="28"/>
      <c r="O218" s="8"/>
      <c r="P218" s="9"/>
    </row>
    <row r="219" spans="1:16" x14ac:dyDescent="0.25">
      <c r="A219" s="8"/>
      <c r="B219" s="8"/>
      <c r="C219" s="8"/>
      <c r="D219" s="8"/>
      <c r="E219" s="8"/>
      <c r="F219" s="8"/>
      <c r="G219" s="8"/>
      <c r="H219" s="8"/>
      <c r="I219" s="28"/>
      <c r="J219" s="28"/>
      <c r="K219" s="28"/>
      <c r="L219" s="28"/>
      <c r="M219" s="28"/>
      <c r="N219" s="28"/>
      <c r="O219" s="8"/>
      <c r="P219" s="9"/>
    </row>
    <row r="220" spans="1:16" x14ac:dyDescent="0.25">
      <c r="A220" s="8"/>
      <c r="B220" s="8"/>
      <c r="C220" s="8"/>
      <c r="D220" s="8"/>
      <c r="E220" s="8"/>
      <c r="F220" s="8"/>
      <c r="G220" s="8"/>
      <c r="H220" s="8"/>
      <c r="I220" s="28"/>
      <c r="J220" s="28"/>
      <c r="K220" s="28"/>
      <c r="L220" s="28"/>
      <c r="M220" s="28"/>
      <c r="N220" s="28"/>
      <c r="O220" s="8"/>
      <c r="P220" s="9"/>
    </row>
    <row r="221" spans="1:16" x14ac:dyDescent="0.25">
      <c r="A221" s="8"/>
      <c r="B221" s="8"/>
      <c r="C221" s="8"/>
      <c r="D221" s="8"/>
      <c r="E221" s="8"/>
      <c r="F221" s="8"/>
      <c r="G221" s="8"/>
      <c r="H221" s="8"/>
      <c r="I221" s="28"/>
      <c r="J221" s="28"/>
      <c r="K221" s="28"/>
      <c r="L221" s="28"/>
      <c r="M221" s="28"/>
      <c r="N221" s="28"/>
      <c r="O221" s="8"/>
      <c r="P221" s="9"/>
    </row>
    <row r="222" spans="1:16" x14ac:dyDescent="0.25">
      <c r="A222" s="8"/>
      <c r="B222" s="8"/>
      <c r="C222" s="8"/>
      <c r="D222" s="8"/>
      <c r="E222" s="8"/>
      <c r="F222" s="8"/>
      <c r="G222" s="8"/>
      <c r="H222" s="8"/>
      <c r="I222" s="28"/>
      <c r="J222" s="28"/>
      <c r="K222" s="28"/>
      <c r="L222" s="28"/>
      <c r="M222" s="28"/>
      <c r="N222" s="28"/>
      <c r="O222" s="8"/>
      <c r="P222" s="9"/>
    </row>
    <row r="223" spans="1:16" x14ac:dyDescent="0.25">
      <c r="A223" s="8"/>
      <c r="B223" s="8"/>
      <c r="C223" s="8"/>
      <c r="D223" s="8"/>
      <c r="E223" s="8"/>
      <c r="F223" s="8"/>
      <c r="G223" s="8"/>
      <c r="H223" s="8"/>
      <c r="I223" s="28"/>
      <c r="J223" s="28"/>
      <c r="K223" s="28"/>
      <c r="L223" s="28"/>
      <c r="M223" s="28"/>
      <c r="N223" s="28"/>
      <c r="O223" s="8"/>
      <c r="P223" s="9"/>
    </row>
    <row r="224" spans="1:16" x14ac:dyDescent="0.25">
      <c r="A224" s="8"/>
      <c r="B224" s="8"/>
      <c r="C224" s="8"/>
      <c r="D224" s="8"/>
      <c r="E224" s="8"/>
      <c r="F224" s="8"/>
      <c r="G224" s="8"/>
      <c r="H224" s="8"/>
      <c r="I224" s="28"/>
      <c r="J224" s="28"/>
      <c r="K224" s="28"/>
      <c r="L224" s="28"/>
      <c r="M224" s="28"/>
      <c r="N224" s="28"/>
      <c r="O224" s="8"/>
      <c r="P224" s="9"/>
    </row>
    <row r="225" spans="1:16" x14ac:dyDescent="0.25">
      <c r="A225" s="8"/>
      <c r="B225" s="8"/>
      <c r="C225" s="8"/>
      <c r="D225" s="8"/>
      <c r="E225" s="8"/>
      <c r="F225" s="8"/>
      <c r="G225" s="8"/>
      <c r="H225" s="8"/>
      <c r="I225" s="28"/>
      <c r="J225" s="28"/>
      <c r="K225" s="28"/>
      <c r="L225" s="28"/>
      <c r="M225" s="28"/>
      <c r="N225" s="28"/>
      <c r="O225" s="8"/>
      <c r="P225" s="9"/>
    </row>
    <row r="226" spans="1:16" x14ac:dyDescent="0.25">
      <c r="A226" s="8"/>
      <c r="B226" s="8"/>
      <c r="C226" s="8"/>
      <c r="D226" s="8"/>
      <c r="E226" s="8"/>
      <c r="F226" s="8"/>
      <c r="G226" s="8"/>
      <c r="H226" s="8"/>
      <c r="I226" s="28"/>
      <c r="J226" s="28"/>
      <c r="K226" s="28"/>
      <c r="L226" s="28"/>
      <c r="M226" s="28"/>
      <c r="N226" s="28"/>
      <c r="O226" s="8"/>
      <c r="P226" s="9"/>
    </row>
    <row r="227" spans="1:16" x14ac:dyDescent="0.25">
      <c r="A227" s="8"/>
      <c r="B227" s="8"/>
      <c r="C227" s="8"/>
      <c r="D227" s="8"/>
      <c r="E227" s="8"/>
      <c r="F227" s="8"/>
      <c r="G227" s="8"/>
      <c r="H227" s="8"/>
      <c r="I227" s="28"/>
      <c r="J227" s="28"/>
      <c r="K227" s="28"/>
      <c r="L227" s="28"/>
      <c r="M227" s="28"/>
      <c r="N227" s="28"/>
      <c r="O227" s="8"/>
      <c r="P227" s="9"/>
    </row>
    <row r="228" spans="1:16" x14ac:dyDescent="0.25">
      <c r="A228" s="8"/>
      <c r="B228" s="8"/>
      <c r="C228" s="8"/>
      <c r="D228" s="8"/>
      <c r="E228" s="8"/>
      <c r="F228" s="8"/>
      <c r="G228" s="8"/>
      <c r="H228" s="8"/>
      <c r="I228" s="28"/>
      <c r="J228" s="28"/>
      <c r="K228" s="28"/>
      <c r="L228" s="28"/>
      <c r="M228" s="28"/>
      <c r="N228" s="28"/>
      <c r="O228" s="8"/>
      <c r="P228" s="9"/>
    </row>
    <row r="229" spans="1:16" x14ac:dyDescent="0.25">
      <c r="A229" s="8"/>
      <c r="B229" s="8"/>
      <c r="C229" s="8"/>
      <c r="D229" s="8"/>
      <c r="E229" s="8"/>
      <c r="F229" s="8"/>
      <c r="G229" s="8"/>
      <c r="H229" s="8"/>
      <c r="I229" s="28"/>
      <c r="J229" s="28"/>
      <c r="K229" s="28"/>
      <c r="L229" s="28"/>
      <c r="M229" s="28"/>
      <c r="N229" s="28"/>
      <c r="O229" s="8"/>
      <c r="P229" s="9"/>
    </row>
    <row r="230" spans="1:16" x14ac:dyDescent="0.25">
      <c r="A230" s="8"/>
      <c r="B230" s="8"/>
      <c r="C230" s="8"/>
      <c r="D230" s="8"/>
      <c r="E230" s="8"/>
      <c r="F230" s="8"/>
      <c r="G230" s="8"/>
      <c r="H230" s="8"/>
      <c r="I230" s="28"/>
      <c r="J230" s="28"/>
      <c r="K230" s="28"/>
      <c r="L230" s="28"/>
      <c r="M230" s="28"/>
      <c r="N230" s="28"/>
      <c r="O230" s="8"/>
      <c r="P230" s="9"/>
    </row>
    <row r="231" spans="1:16" x14ac:dyDescent="0.25">
      <c r="A231" s="8"/>
      <c r="B231" s="8"/>
      <c r="C231" s="8"/>
      <c r="D231" s="8"/>
      <c r="E231" s="8"/>
      <c r="F231" s="8"/>
      <c r="G231" s="8"/>
      <c r="H231" s="8"/>
      <c r="I231" s="28"/>
      <c r="J231" s="28"/>
      <c r="K231" s="28"/>
      <c r="L231" s="28"/>
      <c r="M231" s="28"/>
      <c r="N231" s="28"/>
      <c r="O231" s="8"/>
      <c r="P231" s="9"/>
    </row>
    <row r="232" spans="1:16" x14ac:dyDescent="0.25">
      <c r="A232" s="8"/>
      <c r="B232" s="8"/>
      <c r="C232" s="8"/>
      <c r="D232" s="8"/>
      <c r="E232" s="8"/>
      <c r="F232" s="8"/>
      <c r="G232" s="8"/>
      <c r="H232" s="8"/>
      <c r="I232" s="28"/>
      <c r="J232" s="28"/>
      <c r="K232" s="28"/>
      <c r="L232" s="28"/>
      <c r="M232" s="28"/>
      <c r="N232" s="28"/>
      <c r="O232" s="8"/>
      <c r="P232" s="9"/>
    </row>
    <row r="233" spans="1:16" x14ac:dyDescent="0.25">
      <c r="A233" s="8"/>
      <c r="B233" s="8"/>
      <c r="C233" s="8"/>
      <c r="D233" s="8"/>
      <c r="E233" s="8"/>
      <c r="F233" s="8"/>
      <c r="G233" s="8"/>
      <c r="H233" s="8"/>
      <c r="I233" s="28"/>
      <c r="J233" s="28"/>
      <c r="K233" s="28"/>
      <c r="L233" s="28"/>
      <c r="M233" s="28"/>
      <c r="N233" s="28"/>
      <c r="O233" s="8"/>
      <c r="P233" s="9"/>
    </row>
    <row r="234" spans="1:16" x14ac:dyDescent="0.25">
      <c r="A234" s="8"/>
      <c r="B234" s="8"/>
      <c r="C234" s="8"/>
      <c r="D234" s="8"/>
      <c r="E234" s="8"/>
      <c r="F234" s="8"/>
      <c r="G234" s="8"/>
      <c r="H234" s="8"/>
      <c r="I234" s="28"/>
      <c r="J234" s="28"/>
      <c r="K234" s="28"/>
      <c r="L234" s="28"/>
      <c r="M234" s="28"/>
      <c r="N234" s="28"/>
      <c r="O234" s="8"/>
      <c r="P234" s="9"/>
    </row>
    <row r="235" spans="1:16" x14ac:dyDescent="0.25">
      <c r="A235" s="8"/>
      <c r="B235" s="8"/>
      <c r="C235" s="8"/>
      <c r="D235" s="8"/>
      <c r="E235" s="8"/>
      <c r="F235" s="8"/>
      <c r="G235" s="8"/>
      <c r="H235" s="8"/>
      <c r="I235" s="28"/>
      <c r="J235" s="28"/>
      <c r="K235" s="28"/>
      <c r="L235" s="28"/>
      <c r="M235" s="28"/>
      <c r="N235" s="28"/>
      <c r="O235" s="8"/>
      <c r="P235" s="9"/>
    </row>
    <row r="236" spans="1:16" x14ac:dyDescent="0.25">
      <c r="A236" s="8"/>
      <c r="B236" s="8"/>
      <c r="C236" s="8"/>
      <c r="D236" s="8"/>
      <c r="E236" s="8"/>
      <c r="F236" s="8"/>
      <c r="G236" s="8"/>
      <c r="H236" s="8"/>
      <c r="I236" s="28"/>
      <c r="J236" s="28"/>
      <c r="K236" s="28"/>
      <c r="L236" s="28"/>
      <c r="M236" s="28"/>
      <c r="N236" s="28"/>
      <c r="O236" s="8"/>
      <c r="P236" s="9"/>
    </row>
    <row r="237" spans="1:16" x14ac:dyDescent="0.25">
      <c r="A237" s="8"/>
      <c r="B237" s="8"/>
      <c r="C237" s="8"/>
      <c r="D237" s="8"/>
      <c r="E237" s="8"/>
      <c r="F237" s="8"/>
      <c r="G237" s="8"/>
      <c r="H237" s="8"/>
      <c r="I237" s="28"/>
      <c r="J237" s="28"/>
      <c r="K237" s="28"/>
      <c r="L237" s="28"/>
      <c r="M237" s="28"/>
      <c r="N237" s="28"/>
      <c r="O237" s="8"/>
      <c r="P237" s="9"/>
    </row>
    <row r="238" spans="1:16" x14ac:dyDescent="0.25">
      <c r="A238" s="8"/>
      <c r="B238" s="8"/>
      <c r="C238" s="8"/>
      <c r="D238" s="8"/>
      <c r="E238" s="8"/>
      <c r="F238" s="8"/>
      <c r="G238" s="8"/>
      <c r="H238" s="8"/>
      <c r="I238" s="28"/>
      <c r="J238" s="28"/>
      <c r="K238" s="28"/>
      <c r="L238" s="28"/>
      <c r="M238" s="28"/>
      <c r="N238" s="28"/>
      <c r="O238" s="8"/>
      <c r="P238" s="9"/>
    </row>
    <row r="239" spans="1:16" x14ac:dyDescent="0.25">
      <c r="A239" s="8"/>
      <c r="B239" s="8"/>
      <c r="C239" s="8"/>
      <c r="D239" s="8"/>
      <c r="E239" s="8"/>
      <c r="F239" s="8"/>
      <c r="G239" s="8"/>
      <c r="H239" s="8"/>
      <c r="I239" s="28"/>
      <c r="J239" s="28"/>
      <c r="K239" s="28"/>
      <c r="L239" s="28"/>
      <c r="M239" s="28"/>
      <c r="N239" s="28"/>
      <c r="O239" s="8"/>
      <c r="P239" s="9"/>
    </row>
    <row r="240" spans="1:16" x14ac:dyDescent="0.25">
      <c r="A240" s="8"/>
      <c r="B240" s="8"/>
      <c r="C240" s="8"/>
      <c r="D240" s="8"/>
      <c r="E240" s="8"/>
      <c r="F240" s="8"/>
      <c r="G240" s="8"/>
      <c r="H240" s="8"/>
      <c r="I240" s="28"/>
      <c r="J240" s="28"/>
      <c r="K240" s="28"/>
      <c r="L240" s="28"/>
      <c r="M240" s="28"/>
      <c r="N240" s="28"/>
      <c r="O240" s="8"/>
      <c r="P240" s="9"/>
    </row>
    <row r="241" spans="1:16" x14ac:dyDescent="0.25">
      <c r="A241" s="8"/>
      <c r="B241" s="8"/>
      <c r="C241" s="8"/>
      <c r="D241" s="8"/>
      <c r="E241" s="8"/>
      <c r="F241" s="8"/>
      <c r="G241" s="8"/>
      <c r="H241" s="8"/>
      <c r="I241" s="28"/>
      <c r="J241" s="28"/>
      <c r="K241" s="28"/>
      <c r="L241" s="28"/>
      <c r="M241" s="28"/>
      <c r="N241" s="28"/>
      <c r="O241" s="8"/>
      <c r="P241" s="9"/>
    </row>
    <row r="242" spans="1:16" x14ac:dyDescent="0.25">
      <c r="A242" s="8"/>
      <c r="B242" s="8"/>
      <c r="C242" s="8"/>
      <c r="D242" s="8"/>
      <c r="E242" s="8"/>
      <c r="F242" s="8"/>
      <c r="G242" s="8"/>
      <c r="H242" s="8"/>
      <c r="I242" s="28"/>
      <c r="J242" s="28"/>
      <c r="K242" s="28"/>
      <c r="L242" s="28"/>
      <c r="M242" s="28"/>
      <c r="N242" s="28"/>
      <c r="O242" s="8"/>
      <c r="P242" s="9"/>
    </row>
    <row r="243" spans="1:16" x14ac:dyDescent="0.25">
      <c r="A243" s="8"/>
      <c r="B243" s="8"/>
      <c r="C243" s="8"/>
      <c r="D243" s="8"/>
      <c r="E243" s="8"/>
      <c r="F243" s="8"/>
      <c r="G243" s="8"/>
      <c r="H243" s="8"/>
      <c r="I243" s="28"/>
      <c r="J243" s="28"/>
      <c r="K243" s="28"/>
      <c r="L243" s="28"/>
      <c r="M243" s="28"/>
      <c r="N243" s="28"/>
      <c r="O243" s="8"/>
      <c r="P243" s="9"/>
    </row>
    <row r="244" spans="1:16" x14ac:dyDescent="0.25">
      <c r="A244" s="8"/>
      <c r="B244" s="8"/>
      <c r="C244" s="8"/>
      <c r="D244" s="8"/>
      <c r="E244" s="8"/>
      <c r="F244" s="8"/>
      <c r="G244" s="8"/>
      <c r="H244" s="8"/>
      <c r="I244" s="28"/>
      <c r="J244" s="28"/>
      <c r="K244" s="28"/>
      <c r="L244" s="28"/>
      <c r="M244" s="28"/>
      <c r="N244" s="28"/>
      <c r="O244" s="8"/>
      <c r="P244" s="9"/>
    </row>
    <row r="245" spans="1:16" x14ac:dyDescent="0.25">
      <c r="A245" s="8"/>
      <c r="B245" s="8"/>
      <c r="C245" s="8"/>
      <c r="D245" s="8"/>
      <c r="E245" s="8"/>
      <c r="F245" s="8"/>
      <c r="G245" s="8"/>
      <c r="H245" s="8"/>
      <c r="I245" s="28"/>
      <c r="J245" s="28"/>
      <c r="K245" s="28"/>
      <c r="L245" s="28"/>
      <c r="M245" s="28"/>
      <c r="N245" s="28"/>
      <c r="O245" s="8"/>
      <c r="P245" s="9"/>
    </row>
    <row r="246" spans="1:16" x14ac:dyDescent="0.25">
      <c r="A246" s="8"/>
      <c r="B246" s="8"/>
      <c r="C246" s="8"/>
      <c r="D246" s="8"/>
      <c r="E246" s="8"/>
      <c r="F246" s="8"/>
      <c r="G246" s="8"/>
      <c r="H246" s="8"/>
      <c r="I246" s="28"/>
      <c r="J246" s="28"/>
      <c r="K246" s="28"/>
      <c r="L246" s="28"/>
      <c r="M246" s="28"/>
      <c r="N246" s="28"/>
      <c r="O246" s="8"/>
      <c r="P246" s="9"/>
    </row>
    <row r="247" spans="1:16" x14ac:dyDescent="0.25">
      <c r="A247" s="8"/>
      <c r="B247" s="8"/>
      <c r="C247" s="8"/>
      <c r="D247" s="8"/>
      <c r="E247" s="8"/>
      <c r="F247" s="8"/>
      <c r="G247" s="8"/>
      <c r="H247" s="8"/>
      <c r="I247" s="28"/>
      <c r="J247" s="28"/>
      <c r="K247" s="28"/>
      <c r="L247" s="28"/>
      <c r="M247" s="28"/>
      <c r="N247" s="28"/>
      <c r="O247" s="8"/>
      <c r="P247" s="9"/>
    </row>
    <row r="248" spans="1:16" x14ac:dyDescent="0.25">
      <c r="A248" s="8"/>
      <c r="B248" s="8"/>
      <c r="C248" s="8"/>
      <c r="D248" s="8"/>
      <c r="E248" s="8"/>
      <c r="F248" s="8"/>
      <c r="G248" s="8"/>
      <c r="H248" s="8"/>
      <c r="I248" s="28"/>
      <c r="J248" s="28"/>
      <c r="K248" s="28"/>
      <c r="L248" s="28"/>
      <c r="M248" s="28"/>
      <c r="N248" s="28"/>
      <c r="O248" s="8"/>
      <c r="P248" s="9"/>
    </row>
    <row r="249" spans="1:16" x14ac:dyDescent="0.25">
      <c r="A249" s="8"/>
      <c r="B249" s="8"/>
      <c r="C249" s="8"/>
      <c r="D249" s="8"/>
      <c r="E249" s="8"/>
      <c r="F249" s="8"/>
      <c r="G249" s="8"/>
      <c r="H249" s="8"/>
      <c r="I249" s="28"/>
      <c r="J249" s="28"/>
      <c r="K249" s="28"/>
      <c r="L249" s="28"/>
      <c r="M249" s="28"/>
      <c r="N249" s="28"/>
      <c r="O249" s="8"/>
      <c r="P249" s="9"/>
    </row>
    <row r="250" spans="1:16" x14ac:dyDescent="0.25">
      <c r="A250" s="8"/>
      <c r="B250" s="8"/>
      <c r="C250" s="8"/>
      <c r="D250" s="8"/>
      <c r="E250" s="8"/>
      <c r="F250" s="8"/>
      <c r="G250" s="8"/>
      <c r="H250" s="8"/>
      <c r="I250" s="28"/>
      <c r="J250" s="28"/>
      <c r="K250" s="28"/>
      <c r="L250" s="28"/>
      <c r="M250" s="28"/>
      <c r="N250" s="28"/>
      <c r="O250" s="8"/>
      <c r="P250" s="9"/>
    </row>
    <row r="251" spans="1:16" x14ac:dyDescent="0.25">
      <c r="A251" s="8"/>
      <c r="B251" s="8"/>
      <c r="C251" s="8"/>
      <c r="D251" s="8"/>
      <c r="E251" s="8"/>
      <c r="F251" s="8"/>
      <c r="G251" s="8"/>
      <c r="H251" s="8"/>
      <c r="I251" s="28"/>
      <c r="J251" s="28"/>
      <c r="K251" s="28"/>
      <c r="L251" s="28"/>
      <c r="M251" s="28"/>
      <c r="N251" s="28"/>
      <c r="O251" s="8"/>
      <c r="P251" s="9"/>
    </row>
    <row r="252" spans="1:16" x14ac:dyDescent="0.25">
      <c r="A252" s="8"/>
      <c r="B252" s="8"/>
      <c r="C252" s="8"/>
      <c r="D252" s="8"/>
      <c r="E252" s="8"/>
      <c r="F252" s="8"/>
      <c r="G252" s="8"/>
      <c r="H252" s="8"/>
      <c r="I252" s="28"/>
      <c r="J252" s="28"/>
      <c r="K252" s="28"/>
      <c r="L252" s="28"/>
      <c r="M252" s="28"/>
      <c r="N252" s="28"/>
      <c r="O252" s="8"/>
      <c r="P252" s="9"/>
    </row>
    <row r="253" spans="1:16" x14ac:dyDescent="0.25">
      <c r="A253" s="8"/>
      <c r="B253" s="8"/>
      <c r="C253" s="8"/>
      <c r="D253" s="8"/>
      <c r="E253" s="8"/>
      <c r="F253" s="8"/>
      <c r="G253" s="8"/>
      <c r="H253" s="8"/>
      <c r="I253" s="28"/>
      <c r="J253" s="28"/>
      <c r="K253" s="28"/>
      <c r="L253" s="28"/>
      <c r="M253" s="28"/>
      <c r="N253" s="28"/>
      <c r="O253" s="8"/>
      <c r="P253" s="9"/>
    </row>
    <row r="254" spans="1:16" x14ac:dyDescent="0.25">
      <c r="A254" s="8"/>
      <c r="B254" s="8"/>
      <c r="C254" s="8"/>
      <c r="D254" s="8"/>
      <c r="E254" s="8"/>
      <c r="F254" s="8"/>
      <c r="G254" s="8"/>
      <c r="H254" s="8"/>
      <c r="I254" s="28"/>
      <c r="J254" s="28"/>
      <c r="K254" s="28"/>
      <c r="L254" s="28"/>
      <c r="M254" s="28"/>
      <c r="N254" s="28"/>
      <c r="O254" s="8"/>
      <c r="P254" s="9"/>
    </row>
    <row r="255" spans="1:16" x14ac:dyDescent="0.25">
      <c r="A255" s="8"/>
      <c r="B255" s="8"/>
      <c r="C255" s="8"/>
      <c r="D255" s="8"/>
      <c r="E255" s="8"/>
      <c r="F255" s="8"/>
      <c r="G255" s="8"/>
      <c r="H255" s="8"/>
      <c r="I255" s="28"/>
      <c r="J255" s="28"/>
      <c r="K255" s="28"/>
      <c r="L255" s="28"/>
      <c r="M255" s="28"/>
      <c r="N255" s="28"/>
      <c r="O255" s="8"/>
      <c r="P255" s="9"/>
    </row>
    <row r="256" spans="1:16" x14ac:dyDescent="0.25">
      <c r="A256" s="8"/>
      <c r="B256" s="8"/>
      <c r="C256" s="8"/>
      <c r="D256" s="8"/>
      <c r="E256" s="8"/>
      <c r="F256" s="8"/>
      <c r="G256" s="8"/>
      <c r="H256" s="8"/>
      <c r="I256" s="28"/>
      <c r="J256" s="28"/>
      <c r="K256" s="28"/>
      <c r="L256" s="28"/>
      <c r="M256" s="28"/>
      <c r="N256" s="28"/>
      <c r="O256" s="8"/>
      <c r="P256" s="9"/>
    </row>
    <row r="257" spans="1:16" x14ac:dyDescent="0.25">
      <c r="A257" s="8"/>
      <c r="B257" s="8"/>
      <c r="C257" s="8"/>
      <c r="D257" s="8"/>
      <c r="E257" s="8"/>
      <c r="F257" s="8"/>
      <c r="G257" s="8"/>
      <c r="H257" s="8"/>
      <c r="I257" s="28"/>
      <c r="J257" s="28"/>
      <c r="K257" s="28"/>
      <c r="L257" s="28"/>
      <c r="M257" s="28"/>
      <c r="N257" s="28"/>
      <c r="O257" s="8"/>
      <c r="P257" s="9"/>
    </row>
    <row r="258" spans="1:16" x14ac:dyDescent="0.25">
      <c r="A258" s="8"/>
      <c r="B258" s="8"/>
      <c r="C258" s="8"/>
      <c r="D258" s="8"/>
      <c r="E258" s="8"/>
      <c r="F258" s="8"/>
      <c r="G258" s="8"/>
      <c r="H258" s="8"/>
      <c r="I258" s="28"/>
      <c r="J258" s="28"/>
      <c r="K258" s="28"/>
      <c r="L258" s="28"/>
      <c r="M258" s="28"/>
      <c r="N258" s="28"/>
      <c r="O258" s="8"/>
      <c r="P258" s="9"/>
    </row>
    <row r="259" spans="1:16" x14ac:dyDescent="0.25">
      <c r="A259" s="8"/>
      <c r="B259" s="8"/>
      <c r="C259" s="8"/>
      <c r="D259" s="8"/>
      <c r="E259" s="8"/>
      <c r="F259" s="8"/>
      <c r="G259" s="8"/>
      <c r="H259" s="8"/>
      <c r="I259" s="28"/>
      <c r="J259" s="28"/>
      <c r="K259" s="28"/>
      <c r="L259" s="28"/>
      <c r="M259" s="28"/>
      <c r="N259" s="28"/>
      <c r="O259" s="8"/>
      <c r="P259" s="9"/>
    </row>
    <row r="260" spans="1:16" x14ac:dyDescent="0.25">
      <c r="A260" s="8"/>
      <c r="B260" s="8"/>
      <c r="C260" s="8"/>
      <c r="D260" s="8"/>
      <c r="E260" s="8"/>
      <c r="F260" s="8"/>
      <c r="G260" s="8"/>
      <c r="H260" s="8"/>
      <c r="I260" s="28"/>
      <c r="J260" s="28"/>
      <c r="K260" s="28"/>
      <c r="L260" s="28"/>
      <c r="M260" s="28"/>
      <c r="N260" s="28"/>
      <c r="O260" s="8"/>
      <c r="P260" s="9"/>
    </row>
    <row r="261" spans="1:16" x14ac:dyDescent="0.25">
      <c r="A261" s="8"/>
      <c r="B261" s="8"/>
      <c r="C261" s="8"/>
      <c r="D261" s="8"/>
      <c r="E261" s="8"/>
      <c r="F261" s="8"/>
      <c r="G261" s="8"/>
      <c r="H261" s="8"/>
      <c r="I261" s="28"/>
      <c r="J261" s="28"/>
      <c r="K261" s="28"/>
      <c r="L261" s="28"/>
      <c r="M261" s="28"/>
      <c r="N261" s="28"/>
      <c r="O261" s="8"/>
      <c r="P261" s="9"/>
    </row>
    <row r="262" spans="1:16" x14ac:dyDescent="0.25">
      <c r="A262" s="8"/>
      <c r="B262" s="8"/>
      <c r="C262" s="8"/>
      <c r="D262" s="8"/>
      <c r="E262" s="8"/>
      <c r="F262" s="8"/>
      <c r="G262" s="8"/>
      <c r="H262" s="8"/>
      <c r="I262" s="28"/>
      <c r="J262" s="28"/>
      <c r="K262" s="28"/>
      <c r="L262" s="28"/>
      <c r="M262" s="28"/>
      <c r="N262" s="28"/>
      <c r="O262" s="8"/>
      <c r="P262" s="9"/>
    </row>
    <row r="263" spans="1:16" x14ac:dyDescent="0.25">
      <c r="A263" s="8"/>
      <c r="B263" s="8"/>
      <c r="C263" s="8"/>
      <c r="D263" s="8"/>
      <c r="E263" s="8"/>
      <c r="F263" s="8"/>
      <c r="G263" s="8"/>
      <c r="H263" s="8"/>
      <c r="I263" s="28"/>
      <c r="J263" s="28"/>
      <c r="K263" s="28"/>
      <c r="L263" s="28"/>
      <c r="M263" s="28"/>
      <c r="N263" s="28"/>
      <c r="O263" s="8"/>
      <c r="P263" s="9"/>
    </row>
    <row r="264" spans="1:16" x14ac:dyDescent="0.25">
      <c r="A264" s="8"/>
      <c r="B264" s="8"/>
      <c r="C264" s="8"/>
      <c r="D264" s="8"/>
      <c r="E264" s="8"/>
      <c r="F264" s="8"/>
      <c r="G264" s="8"/>
      <c r="H264" s="8"/>
      <c r="I264" s="28"/>
      <c r="J264" s="28"/>
      <c r="K264" s="28"/>
      <c r="L264" s="28"/>
      <c r="M264" s="28"/>
      <c r="N264" s="28"/>
      <c r="O264" s="8"/>
      <c r="P264" s="9"/>
    </row>
    <row r="265" spans="1:16" x14ac:dyDescent="0.25">
      <c r="A265" s="8"/>
      <c r="B265" s="8"/>
      <c r="C265" s="8"/>
      <c r="D265" s="8"/>
      <c r="E265" s="8"/>
      <c r="F265" s="8"/>
      <c r="G265" s="8"/>
      <c r="H265" s="8"/>
      <c r="I265" s="28"/>
      <c r="J265" s="28"/>
      <c r="K265" s="28"/>
      <c r="L265" s="28"/>
      <c r="M265" s="28"/>
      <c r="N265" s="28"/>
      <c r="O265" s="8"/>
      <c r="P265" s="9"/>
    </row>
    <row r="266" spans="1:16" x14ac:dyDescent="0.25">
      <c r="A266" s="8"/>
      <c r="B266" s="8"/>
      <c r="C266" s="8"/>
      <c r="D266" s="8"/>
      <c r="E266" s="8"/>
      <c r="F266" s="8"/>
      <c r="G266" s="8"/>
      <c r="H266" s="8"/>
      <c r="I266" s="28"/>
      <c r="J266" s="28"/>
      <c r="K266" s="28"/>
      <c r="L266" s="28"/>
      <c r="M266" s="28"/>
      <c r="N266" s="28"/>
      <c r="O266" s="8"/>
      <c r="P266" s="9"/>
    </row>
    <row r="267" spans="1:16" x14ac:dyDescent="0.25">
      <c r="A267" s="8"/>
      <c r="B267" s="8"/>
      <c r="C267" s="8"/>
      <c r="D267" s="8"/>
      <c r="E267" s="8"/>
      <c r="F267" s="8"/>
      <c r="G267" s="8"/>
      <c r="H267" s="8"/>
      <c r="I267" s="28"/>
      <c r="J267" s="28"/>
      <c r="K267" s="28"/>
      <c r="L267" s="28"/>
      <c r="M267" s="28"/>
      <c r="N267" s="28"/>
      <c r="O267" s="8"/>
      <c r="P267" s="9"/>
    </row>
    <row r="268" spans="1:16" x14ac:dyDescent="0.25">
      <c r="A268" s="8"/>
      <c r="B268" s="8"/>
      <c r="C268" s="8"/>
      <c r="D268" s="8"/>
      <c r="E268" s="8"/>
      <c r="F268" s="8"/>
      <c r="G268" s="8"/>
      <c r="H268" s="8"/>
      <c r="I268" s="28"/>
      <c r="J268" s="28"/>
      <c r="K268" s="28"/>
      <c r="L268" s="28"/>
      <c r="M268" s="28"/>
      <c r="N268" s="28"/>
      <c r="O268" s="8"/>
      <c r="P268" s="9"/>
    </row>
    <row r="269" spans="1:16" x14ac:dyDescent="0.25">
      <c r="A269" s="8"/>
      <c r="B269" s="8"/>
      <c r="C269" s="8"/>
      <c r="D269" s="8"/>
      <c r="E269" s="8"/>
      <c r="F269" s="8"/>
      <c r="G269" s="8"/>
      <c r="H269" s="8"/>
      <c r="I269" s="28"/>
      <c r="J269" s="28"/>
      <c r="K269" s="28"/>
      <c r="L269" s="28"/>
      <c r="M269" s="28"/>
      <c r="N269" s="28"/>
      <c r="O269" s="8"/>
      <c r="P269" s="9"/>
    </row>
    <row r="270" spans="1:16" x14ac:dyDescent="0.25">
      <c r="A270" s="8"/>
      <c r="B270" s="8"/>
      <c r="C270" s="8"/>
      <c r="D270" s="8"/>
      <c r="E270" s="8"/>
      <c r="F270" s="8"/>
      <c r="G270" s="8"/>
      <c r="H270" s="8"/>
      <c r="I270" s="28"/>
      <c r="J270" s="28"/>
      <c r="K270" s="28"/>
      <c r="L270" s="28"/>
      <c r="M270" s="28"/>
      <c r="N270" s="28"/>
      <c r="O270" s="8"/>
      <c r="P270" s="9"/>
    </row>
    <row r="271" spans="1:16" x14ac:dyDescent="0.25">
      <c r="A271" s="8"/>
      <c r="B271" s="8"/>
      <c r="C271" s="8"/>
      <c r="D271" s="8"/>
      <c r="E271" s="8"/>
      <c r="F271" s="8"/>
      <c r="G271" s="8"/>
      <c r="H271" s="8"/>
      <c r="I271" s="28"/>
      <c r="J271" s="28"/>
      <c r="K271" s="28"/>
      <c r="L271" s="28"/>
      <c r="M271" s="28"/>
      <c r="N271" s="28"/>
      <c r="O271" s="8"/>
      <c r="P271" s="9"/>
    </row>
    <row r="272" spans="1:16" x14ac:dyDescent="0.25">
      <c r="A272" s="8"/>
      <c r="B272" s="8"/>
      <c r="C272" s="8"/>
      <c r="D272" s="8"/>
      <c r="E272" s="8"/>
      <c r="F272" s="8"/>
      <c r="G272" s="8"/>
      <c r="H272" s="8"/>
      <c r="I272" s="28"/>
      <c r="J272" s="28"/>
      <c r="K272" s="28"/>
      <c r="L272" s="28"/>
      <c r="M272" s="28"/>
      <c r="N272" s="28"/>
      <c r="O272" s="8"/>
      <c r="P272" s="9"/>
    </row>
    <row r="273" spans="1:16" x14ac:dyDescent="0.25">
      <c r="A273" s="8"/>
      <c r="B273" s="8"/>
      <c r="C273" s="8"/>
      <c r="D273" s="8"/>
      <c r="E273" s="8"/>
      <c r="F273" s="8"/>
      <c r="G273" s="8"/>
      <c r="H273" s="8"/>
      <c r="I273" s="28"/>
      <c r="J273" s="28"/>
      <c r="K273" s="28"/>
      <c r="L273" s="28"/>
      <c r="M273" s="28"/>
      <c r="N273" s="28"/>
      <c r="O273" s="8"/>
      <c r="P273" s="9"/>
    </row>
    <row r="274" spans="1:16" x14ac:dyDescent="0.25">
      <c r="A274" s="8"/>
      <c r="B274" s="8"/>
      <c r="C274" s="8"/>
      <c r="D274" s="8"/>
      <c r="E274" s="8"/>
      <c r="F274" s="8"/>
      <c r="G274" s="8"/>
      <c r="H274" s="8"/>
      <c r="I274" s="28"/>
      <c r="J274" s="28"/>
      <c r="K274" s="28"/>
      <c r="L274" s="28"/>
      <c r="M274" s="28"/>
      <c r="N274" s="28"/>
      <c r="O274" s="8"/>
      <c r="P274" s="9"/>
    </row>
    <row r="275" spans="1:16" x14ac:dyDescent="0.25">
      <c r="A275" s="8"/>
      <c r="B275" s="8"/>
      <c r="C275" s="8"/>
      <c r="D275" s="8"/>
      <c r="E275" s="8"/>
      <c r="F275" s="8"/>
      <c r="G275" s="8"/>
      <c r="H275" s="8"/>
      <c r="I275" s="28"/>
      <c r="J275" s="28"/>
      <c r="K275" s="28"/>
      <c r="L275" s="28"/>
      <c r="M275" s="28"/>
      <c r="N275" s="28"/>
      <c r="O275" s="8"/>
      <c r="P275" s="9"/>
    </row>
    <row r="276" spans="1:16" x14ac:dyDescent="0.25">
      <c r="A276" s="8"/>
      <c r="B276" s="8"/>
      <c r="C276" s="8"/>
      <c r="D276" s="8"/>
      <c r="E276" s="8"/>
      <c r="F276" s="8"/>
      <c r="G276" s="8"/>
      <c r="H276" s="8"/>
      <c r="I276" s="28"/>
      <c r="J276" s="28"/>
      <c r="K276" s="28"/>
      <c r="L276" s="28"/>
      <c r="M276" s="28"/>
      <c r="N276" s="28"/>
      <c r="O276" s="8"/>
      <c r="P276" s="9"/>
    </row>
    <row r="277" spans="1:16" x14ac:dyDescent="0.25">
      <c r="A277" s="8"/>
      <c r="B277" s="8"/>
      <c r="C277" s="8"/>
      <c r="D277" s="8"/>
      <c r="E277" s="8"/>
      <c r="F277" s="8"/>
      <c r="G277" s="8"/>
      <c r="H277" s="8"/>
      <c r="I277" s="28"/>
      <c r="J277" s="28"/>
      <c r="K277" s="28"/>
      <c r="L277" s="28"/>
      <c r="M277" s="28"/>
      <c r="N277" s="28"/>
      <c r="O277" s="8"/>
      <c r="P277" s="9"/>
    </row>
    <row r="278" spans="1:16" x14ac:dyDescent="0.25">
      <c r="A278" s="8"/>
      <c r="B278" s="8"/>
      <c r="C278" s="8"/>
      <c r="D278" s="8"/>
      <c r="E278" s="8"/>
      <c r="F278" s="8"/>
      <c r="G278" s="8"/>
      <c r="H278" s="8"/>
      <c r="I278" s="28"/>
      <c r="J278" s="28"/>
      <c r="K278" s="28"/>
      <c r="L278" s="28"/>
      <c r="M278" s="28"/>
      <c r="N278" s="28"/>
      <c r="O278" s="8"/>
      <c r="P278" s="9"/>
    </row>
  </sheetData>
  <sheetProtection formatCells="0" formatColumns="0" formatRows="0"/>
  <autoFilter ref="A15:P196" xr:uid="{00000000-0001-0000-0000-000000000000}"/>
  <mergeCells count="12">
    <mergeCell ref="C8:D8"/>
    <mergeCell ref="C9:D9"/>
    <mergeCell ref="C10:D10"/>
    <mergeCell ref="A1:A4"/>
    <mergeCell ref="B1:M1"/>
    <mergeCell ref="B4:M4"/>
    <mergeCell ref="N4:P4"/>
    <mergeCell ref="N1:P1"/>
    <mergeCell ref="B2:M2"/>
    <mergeCell ref="N2:P2"/>
    <mergeCell ref="B3:M3"/>
    <mergeCell ref="N3:P3"/>
  </mergeCells>
  <conditionalFormatting sqref="E16:H29 H17:H49">
    <cfRule type="containsBlanks" dxfId="13" priority="21" stopIfTrue="1">
      <formula>LEN(TRIM(E16))=0</formula>
    </cfRule>
  </conditionalFormatting>
  <conditionalFormatting sqref="E23:H23">
    <cfRule type="cellIs" dxfId="12" priority="20" operator="greaterThan">
      <formula>0</formula>
    </cfRule>
  </conditionalFormatting>
  <conditionalFormatting sqref="I21">
    <cfRule type="containsBlanks" dxfId="11" priority="5" stopIfTrue="1">
      <formula>LEN(TRIM(I21))=0</formula>
    </cfRule>
  </conditionalFormatting>
  <conditionalFormatting sqref="I24">
    <cfRule type="containsBlanks" dxfId="10" priority="4" stopIfTrue="1">
      <formula>LEN(TRIM(I24))=0</formula>
    </cfRule>
  </conditionalFormatting>
  <conditionalFormatting sqref="I27:I28">
    <cfRule type="containsBlanks" dxfId="9" priority="1" stopIfTrue="1">
      <formula>LEN(TRIM(I27))=0</formula>
    </cfRule>
  </conditionalFormatting>
  <conditionalFormatting sqref="I34 I40 I44">
    <cfRule type="containsBlanks" dxfId="8" priority="2" stopIfTrue="1">
      <formula>LEN(TRIM(I34))=0</formula>
    </cfRule>
  </conditionalFormatting>
  <conditionalFormatting sqref="I16:N21 E24:N195 A16:H195 O16:P195 E22:N22">
    <cfRule type="cellIs" dxfId="7" priority="12" operator="greaterThan">
      <formula>0</formula>
    </cfRule>
  </conditionalFormatting>
  <conditionalFormatting sqref="I16:N21">
    <cfRule type="cellIs" dxfId="6" priority="15" operator="greaterThan">
      <formula>0</formula>
    </cfRule>
    <cfRule type="containsBlanks" dxfId="5" priority="16" stopIfTrue="1">
      <formula>LEN(TRIM(I16))=0</formula>
    </cfRule>
  </conditionalFormatting>
  <conditionalFormatting sqref="I16:N22 A16:D195 O16:O195 I24:N29 E30:N195">
    <cfRule type="containsBlanks" dxfId="4" priority="13" stopIfTrue="1">
      <formula>LEN(TRIM(A16))=0</formula>
    </cfRule>
  </conditionalFormatting>
  <conditionalFormatting sqref="P16:P195">
    <cfRule type="containsText" dxfId="3" priority="18" operator="containsText" text="OK">
      <formula>NOT(ISERROR(SEARCH("OK",P16)))</formula>
    </cfRule>
    <cfRule type="containsBlanks" dxfId="2" priority="23">
      <formula>LEN(TRIM(P16))=0</formula>
    </cfRule>
  </conditionalFormatting>
  <dataValidations count="1">
    <dataValidation type="whole" operator="greaterThanOrEqual" allowBlank="1" showInputMessage="1" showErrorMessage="1" sqref="J16:M21 I29:I33 I16:I20 I22:M22 I25:I26 I45:I1048576 I35:I39 I41:I43 N16:N22 J24:N1048576" xr:uid="{99304726-44C6-464D-95EB-8B30C949FF25}">
      <formula1>0</formula1>
    </dataValidation>
  </dataValidations>
  <pageMargins left="0.7" right="0.7" top="0.75" bottom="0.75" header="0.3" footer="0.3"/>
  <pageSetup scale="21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BC93775-5DAD-4D43-9ED8-A0FA8F109923}">
          <x14:formula1>
            <xm:f>Notas!$B$1:$B$25</xm:f>
          </x14:formula1>
          <xm:sqref>C10:D10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36C03-820F-4A55-8D0F-C85B451216A1}">
  <dimension ref="A1:A5"/>
  <sheetViews>
    <sheetView workbookViewId="0">
      <selection activeCell="A2" sqref="A2"/>
    </sheetView>
  </sheetViews>
  <sheetFormatPr baseColWidth="10" defaultRowHeight="14.5" x14ac:dyDescent="0.35"/>
  <sheetData>
    <row r="1" spans="1:1" x14ac:dyDescent="0.35">
      <c r="A1" s="43" t="s">
        <v>1108</v>
      </c>
    </row>
    <row r="2" spans="1:1" x14ac:dyDescent="0.35">
      <c r="A2" s="43" t="s">
        <v>1104</v>
      </c>
    </row>
    <row r="3" spans="1:1" x14ac:dyDescent="0.35">
      <c r="A3" s="43" t="s">
        <v>1107</v>
      </c>
    </row>
    <row r="4" spans="1:1" x14ac:dyDescent="0.35">
      <c r="A4" s="43" t="s">
        <v>1105</v>
      </c>
    </row>
    <row r="5" spans="1:1" x14ac:dyDescent="0.35">
      <c r="A5" s="43" t="s">
        <v>1106</v>
      </c>
    </row>
  </sheetData>
  <conditionalFormatting sqref="A1:A5">
    <cfRule type="cellIs" dxfId="1" priority="1" operator="greaterThan">
      <formula>0</formula>
    </cfRule>
    <cfRule type="containsBlanks" dxfId="0" priority="2" stopIfTrue="1">
      <formula>LEN(TRIM(A1))=0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rgb="FFC00000"/>
  </sheetPr>
  <dimension ref="A3:L929"/>
  <sheetViews>
    <sheetView workbookViewId="0">
      <selection activeCell="D26" sqref="D26"/>
    </sheetView>
  </sheetViews>
  <sheetFormatPr baseColWidth="10" defaultColWidth="11.453125" defaultRowHeight="14.5" x14ac:dyDescent="0.35"/>
  <cols>
    <col min="3" max="3" width="50.7265625" bestFit="1" customWidth="1"/>
    <col min="11" max="11" width="22.7265625" bestFit="1" customWidth="1"/>
  </cols>
  <sheetData>
    <row r="3" spans="1:12" x14ac:dyDescent="0.35">
      <c r="A3" t="s">
        <v>23</v>
      </c>
      <c r="B3" t="s">
        <v>24</v>
      </c>
      <c r="C3" t="s">
        <v>25</v>
      </c>
      <c r="D3" t="s">
        <v>26</v>
      </c>
      <c r="E3" t="s">
        <v>27</v>
      </c>
      <c r="F3" t="s">
        <v>10</v>
      </c>
      <c r="G3" t="s">
        <v>28</v>
      </c>
      <c r="H3" t="s">
        <v>29</v>
      </c>
      <c r="I3" t="s">
        <v>30</v>
      </c>
      <c r="J3" t="s">
        <v>31</v>
      </c>
      <c r="K3" s="1" t="s">
        <v>32</v>
      </c>
      <c r="L3" t="s">
        <v>33</v>
      </c>
    </row>
    <row r="4" spans="1:12" x14ac:dyDescent="0.35">
      <c r="A4">
        <v>2024</v>
      </c>
      <c r="B4" t="s">
        <v>34</v>
      </c>
      <c r="C4" t="s">
        <v>503</v>
      </c>
      <c r="D4" t="s">
        <v>314</v>
      </c>
      <c r="E4" t="str">
        <f>+LEFT(D4,3)</f>
        <v>2.1</v>
      </c>
      <c r="F4" t="s">
        <v>615</v>
      </c>
      <c r="G4" t="s">
        <v>315</v>
      </c>
      <c r="H4" t="s">
        <v>36</v>
      </c>
      <c r="I4">
        <v>1</v>
      </c>
      <c r="J4">
        <v>0</v>
      </c>
      <c r="K4" s="34">
        <v>6705129</v>
      </c>
    </row>
    <row r="5" spans="1:12" x14ac:dyDescent="0.35">
      <c r="A5">
        <v>2024</v>
      </c>
      <c r="B5" t="s">
        <v>34</v>
      </c>
      <c r="C5" t="s">
        <v>503</v>
      </c>
      <c r="D5" t="s">
        <v>528</v>
      </c>
      <c r="E5" t="str">
        <f t="shared" ref="E5:E68" si="0">+LEFT(D5,3)</f>
        <v>2.1</v>
      </c>
      <c r="F5" t="s">
        <v>615</v>
      </c>
      <c r="G5" t="s">
        <v>618</v>
      </c>
      <c r="H5" t="s">
        <v>36</v>
      </c>
      <c r="I5">
        <v>1</v>
      </c>
      <c r="J5">
        <v>0</v>
      </c>
      <c r="K5" s="34">
        <v>21196622</v>
      </c>
    </row>
    <row r="6" spans="1:12" x14ac:dyDescent="0.35">
      <c r="A6">
        <v>2024</v>
      </c>
      <c r="B6" t="s">
        <v>34</v>
      </c>
      <c r="C6" t="s">
        <v>503</v>
      </c>
      <c r="D6" t="s">
        <v>37</v>
      </c>
      <c r="E6" t="str">
        <f t="shared" si="0"/>
        <v>2.1</v>
      </c>
      <c r="F6" t="s">
        <v>615</v>
      </c>
      <c r="G6" t="s">
        <v>619</v>
      </c>
      <c r="H6" t="s">
        <v>36</v>
      </c>
      <c r="I6">
        <v>1</v>
      </c>
      <c r="J6">
        <v>0</v>
      </c>
      <c r="K6" s="34">
        <v>259497706</v>
      </c>
    </row>
    <row r="7" spans="1:12" x14ac:dyDescent="0.35">
      <c r="A7">
        <v>2024</v>
      </c>
      <c r="B7" t="s">
        <v>34</v>
      </c>
      <c r="C7" t="s">
        <v>503</v>
      </c>
      <c r="D7" t="s">
        <v>38</v>
      </c>
      <c r="E7" t="str">
        <f t="shared" si="0"/>
        <v>2.1</v>
      </c>
      <c r="F7" t="s">
        <v>615</v>
      </c>
      <c r="G7" t="s">
        <v>620</v>
      </c>
      <c r="H7" t="s">
        <v>36</v>
      </c>
      <c r="I7">
        <v>1</v>
      </c>
      <c r="J7">
        <v>0</v>
      </c>
      <c r="K7" s="34">
        <v>44673648</v>
      </c>
    </row>
    <row r="8" spans="1:12" x14ac:dyDescent="0.35">
      <c r="A8">
        <v>2024</v>
      </c>
      <c r="B8" t="s">
        <v>34</v>
      </c>
      <c r="C8" t="s">
        <v>503</v>
      </c>
      <c r="D8" t="s">
        <v>431</v>
      </c>
      <c r="E8" t="str">
        <f t="shared" si="0"/>
        <v>2.1</v>
      </c>
      <c r="F8" t="s">
        <v>615</v>
      </c>
      <c r="G8" t="s">
        <v>432</v>
      </c>
      <c r="H8" t="s">
        <v>36</v>
      </c>
      <c r="I8">
        <v>1</v>
      </c>
      <c r="J8">
        <v>0</v>
      </c>
      <c r="K8" s="34">
        <v>22900164</v>
      </c>
    </row>
    <row r="9" spans="1:12" x14ac:dyDescent="0.35">
      <c r="A9">
        <v>2024</v>
      </c>
      <c r="B9" t="s">
        <v>34</v>
      </c>
      <c r="C9" t="s">
        <v>503</v>
      </c>
      <c r="D9" t="s">
        <v>39</v>
      </c>
      <c r="E9" t="str">
        <f t="shared" si="0"/>
        <v>2.1</v>
      </c>
      <c r="F9" t="s">
        <v>615</v>
      </c>
      <c r="G9" t="s">
        <v>621</v>
      </c>
      <c r="H9" t="s">
        <v>36</v>
      </c>
      <c r="I9">
        <v>1</v>
      </c>
      <c r="J9">
        <v>0</v>
      </c>
      <c r="K9" s="34">
        <v>12433480074</v>
      </c>
    </row>
    <row r="10" spans="1:12" x14ac:dyDescent="0.35">
      <c r="A10">
        <v>2024</v>
      </c>
      <c r="B10" t="s">
        <v>34</v>
      </c>
      <c r="C10" t="s">
        <v>503</v>
      </c>
      <c r="D10" t="s">
        <v>529</v>
      </c>
      <c r="E10" t="str">
        <f t="shared" si="0"/>
        <v>2.1</v>
      </c>
      <c r="F10" t="s">
        <v>615</v>
      </c>
      <c r="G10" t="s">
        <v>622</v>
      </c>
      <c r="H10" t="s">
        <v>36</v>
      </c>
      <c r="I10">
        <v>1</v>
      </c>
      <c r="J10">
        <v>0</v>
      </c>
      <c r="K10" s="34">
        <v>2991659999</v>
      </c>
    </row>
    <row r="11" spans="1:12" x14ac:dyDescent="0.35">
      <c r="A11">
        <v>2024</v>
      </c>
      <c r="B11" t="s">
        <v>34</v>
      </c>
      <c r="C11" t="s">
        <v>503</v>
      </c>
      <c r="D11" t="s">
        <v>530</v>
      </c>
      <c r="E11" t="str">
        <f t="shared" si="0"/>
        <v>2.1</v>
      </c>
      <c r="F11" t="s">
        <v>615</v>
      </c>
      <c r="G11" t="s">
        <v>623</v>
      </c>
      <c r="H11" t="s">
        <v>36</v>
      </c>
      <c r="I11">
        <v>1</v>
      </c>
      <c r="J11">
        <v>0</v>
      </c>
      <c r="K11" s="34">
        <v>7843831</v>
      </c>
    </row>
    <row r="12" spans="1:12" x14ac:dyDescent="0.35">
      <c r="A12">
        <v>2024</v>
      </c>
      <c r="B12" t="s">
        <v>34</v>
      </c>
      <c r="C12" t="s">
        <v>503</v>
      </c>
      <c r="D12" t="s">
        <v>40</v>
      </c>
      <c r="E12" t="str">
        <f t="shared" si="0"/>
        <v>2.1</v>
      </c>
      <c r="F12" t="s">
        <v>615</v>
      </c>
      <c r="G12" t="s">
        <v>41</v>
      </c>
      <c r="H12" t="s">
        <v>36</v>
      </c>
      <c r="I12">
        <v>1</v>
      </c>
      <c r="J12">
        <v>0</v>
      </c>
      <c r="K12" s="34">
        <v>41531266355</v>
      </c>
    </row>
    <row r="13" spans="1:12" x14ac:dyDescent="0.35">
      <c r="A13">
        <v>2024</v>
      </c>
      <c r="B13" t="s">
        <v>34</v>
      </c>
      <c r="C13" t="s">
        <v>503</v>
      </c>
      <c r="D13" t="s">
        <v>42</v>
      </c>
      <c r="E13" t="str">
        <f t="shared" si="0"/>
        <v>2.1</v>
      </c>
      <c r="F13" t="s">
        <v>615</v>
      </c>
      <c r="G13" t="s">
        <v>43</v>
      </c>
      <c r="H13" t="s">
        <v>36</v>
      </c>
      <c r="I13">
        <v>1</v>
      </c>
      <c r="J13">
        <v>0</v>
      </c>
      <c r="K13" s="34">
        <v>52107578</v>
      </c>
    </row>
    <row r="14" spans="1:12" x14ac:dyDescent="0.35">
      <c r="A14">
        <v>2024</v>
      </c>
      <c r="B14" t="s">
        <v>34</v>
      </c>
      <c r="C14" t="s">
        <v>503</v>
      </c>
      <c r="D14" t="s">
        <v>44</v>
      </c>
      <c r="E14" t="str">
        <f t="shared" si="0"/>
        <v>2.1</v>
      </c>
      <c r="F14" t="s">
        <v>615</v>
      </c>
      <c r="G14" t="s">
        <v>45</v>
      </c>
      <c r="H14" t="s">
        <v>36</v>
      </c>
      <c r="I14">
        <v>1</v>
      </c>
      <c r="J14">
        <v>0</v>
      </c>
      <c r="K14" s="34">
        <v>625348793</v>
      </c>
    </row>
    <row r="15" spans="1:12" x14ac:dyDescent="0.35">
      <c r="A15">
        <v>2024</v>
      </c>
      <c r="B15" s="29" t="s">
        <v>34</v>
      </c>
      <c r="C15" t="s">
        <v>503</v>
      </c>
      <c r="D15" t="s">
        <v>48</v>
      </c>
      <c r="E15" t="str">
        <f t="shared" si="0"/>
        <v>2.3</v>
      </c>
      <c r="F15" t="s">
        <v>616</v>
      </c>
      <c r="G15" t="s">
        <v>624</v>
      </c>
      <c r="H15" t="s">
        <v>36</v>
      </c>
      <c r="I15">
        <v>1</v>
      </c>
      <c r="J15">
        <v>0</v>
      </c>
      <c r="K15" s="34">
        <v>15000000000</v>
      </c>
    </row>
    <row r="16" spans="1:12" x14ac:dyDescent="0.35">
      <c r="A16">
        <v>2024</v>
      </c>
      <c r="B16" s="29" t="s">
        <v>34</v>
      </c>
      <c r="C16" t="s">
        <v>503</v>
      </c>
      <c r="D16" t="s">
        <v>50</v>
      </c>
      <c r="E16" t="str">
        <f t="shared" si="0"/>
        <v>2.3</v>
      </c>
      <c r="F16" t="s">
        <v>616</v>
      </c>
      <c r="G16" t="s">
        <v>625</v>
      </c>
      <c r="H16" t="s">
        <v>36</v>
      </c>
      <c r="I16">
        <v>1</v>
      </c>
      <c r="J16">
        <v>0</v>
      </c>
      <c r="K16" s="34">
        <v>84599413</v>
      </c>
    </row>
    <row r="17" spans="1:11" x14ac:dyDescent="0.35">
      <c r="A17">
        <v>2024</v>
      </c>
      <c r="B17" s="29" t="s">
        <v>34</v>
      </c>
      <c r="C17" t="s">
        <v>503</v>
      </c>
      <c r="D17" t="s">
        <v>50</v>
      </c>
      <c r="E17" t="str">
        <f t="shared" si="0"/>
        <v>2.3</v>
      </c>
      <c r="F17" t="s">
        <v>616</v>
      </c>
      <c r="G17" t="s">
        <v>625</v>
      </c>
      <c r="H17" t="s">
        <v>993</v>
      </c>
      <c r="I17">
        <v>1</v>
      </c>
      <c r="J17">
        <v>0</v>
      </c>
      <c r="K17" s="34">
        <v>914240733</v>
      </c>
    </row>
    <row r="18" spans="1:11" x14ac:dyDescent="0.35">
      <c r="A18">
        <v>2024</v>
      </c>
      <c r="B18" s="29" t="s">
        <v>34</v>
      </c>
      <c r="C18" t="s">
        <v>503</v>
      </c>
      <c r="D18" t="s">
        <v>49</v>
      </c>
      <c r="E18" t="str">
        <f t="shared" si="0"/>
        <v>2.3</v>
      </c>
      <c r="F18" t="s">
        <v>616</v>
      </c>
      <c r="G18" t="s">
        <v>626</v>
      </c>
      <c r="H18" t="s">
        <v>36</v>
      </c>
      <c r="I18">
        <v>1</v>
      </c>
      <c r="J18">
        <v>0</v>
      </c>
      <c r="K18" s="34">
        <v>30227992896</v>
      </c>
    </row>
    <row r="19" spans="1:11" x14ac:dyDescent="0.35">
      <c r="A19">
        <v>2024</v>
      </c>
      <c r="B19" s="29" t="s">
        <v>34</v>
      </c>
      <c r="C19" t="s">
        <v>503</v>
      </c>
      <c r="D19" t="s">
        <v>49</v>
      </c>
      <c r="E19" t="str">
        <f t="shared" si="0"/>
        <v>2.3</v>
      </c>
      <c r="F19" t="s">
        <v>616</v>
      </c>
      <c r="G19" t="s">
        <v>626</v>
      </c>
      <c r="H19" t="s">
        <v>994</v>
      </c>
      <c r="I19">
        <v>1</v>
      </c>
      <c r="J19">
        <v>0</v>
      </c>
      <c r="K19" s="34">
        <v>26776382306</v>
      </c>
    </row>
    <row r="20" spans="1:11" x14ac:dyDescent="0.35">
      <c r="A20">
        <v>2024</v>
      </c>
      <c r="B20" s="29" t="s">
        <v>34</v>
      </c>
      <c r="C20" t="s">
        <v>503</v>
      </c>
      <c r="D20" t="s">
        <v>49</v>
      </c>
      <c r="E20" t="str">
        <f t="shared" si="0"/>
        <v>2.3</v>
      </c>
      <c r="F20" t="s">
        <v>616</v>
      </c>
      <c r="G20" t="s">
        <v>626</v>
      </c>
      <c r="H20" t="s">
        <v>995</v>
      </c>
      <c r="I20">
        <v>1</v>
      </c>
      <c r="J20">
        <v>0</v>
      </c>
      <c r="K20" s="34">
        <v>97500000</v>
      </c>
    </row>
    <row r="21" spans="1:11" x14ac:dyDescent="0.35">
      <c r="A21">
        <v>2024</v>
      </c>
      <c r="B21" s="29" t="s">
        <v>34</v>
      </c>
      <c r="C21" t="s">
        <v>503</v>
      </c>
      <c r="D21" t="s">
        <v>49</v>
      </c>
      <c r="E21" t="str">
        <f t="shared" si="0"/>
        <v>2.3</v>
      </c>
      <c r="F21" t="s">
        <v>616</v>
      </c>
      <c r="G21" t="s">
        <v>626</v>
      </c>
      <c r="H21" t="s">
        <v>996</v>
      </c>
      <c r="I21">
        <v>1</v>
      </c>
      <c r="J21">
        <v>0</v>
      </c>
      <c r="K21" s="34">
        <v>1</v>
      </c>
    </row>
    <row r="22" spans="1:11" x14ac:dyDescent="0.35">
      <c r="A22">
        <v>2024</v>
      </c>
      <c r="B22" s="29" t="s">
        <v>34</v>
      </c>
      <c r="C22" t="s">
        <v>503</v>
      </c>
      <c r="D22" t="s">
        <v>51</v>
      </c>
      <c r="E22" t="str">
        <f t="shared" si="0"/>
        <v>2.3</v>
      </c>
      <c r="F22" t="s">
        <v>616</v>
      </c>
      <c r="G22" t="s">
        <v>627</v>
      </c>
      <c r="H22" t="s">
        <v>36</v>
      </c>
      <c r="I22">
        <v>1</v>
      </c>
      <c r="J22">
        <v>0</v>
      </c>
      <c r="K22" s="34">
        <v>615000000</v>
      </c>
    </row>
    <row r="23" spans="1:11" x14ac:dyDescent="0.35">
      <c r="A23">
        <v>2024</v>
      </c>
      <c r="B23" s="29" t="s">
        <v>34</v>
      </c>
      <c r="C23" t="s">
        <v>503</v>
      </c>
      <c r="D23" t="s">
        <v>53</v>
      </c>
      <c r="E23" t="str">
        <f t="shared" si="0"/>
        <v>2.3</v>
      </c>
      <c r="F23" t="s">
        <v>616</v>
      </c>
      <c r="G23" t="s">
        <v>628</v>
      </c>
      <c r="H23" t="s">
        <v>36</v>
      </c>
      <c r="I23">
        <v>1</v>
      </c>
      <c r="J23">
        <v>0</v>
      </c>
      <c r="K23" s="34">
        <v>250000000</v>
      </c>
    </row>
    <row r="24" spans="1:11" x14ac:dyDescent="0.35">
      <c r="A24">
        <v>2024</v>
      </c>
      <c r="B24" s="29" t="s">
        <v>34</v>
      </c>
      <c r="C24" t="s">
        <v>503</v>
      </c>
      <c r="D24" t="s">
        <v>52</v>
      </c>
      <c r="E24" t="str">
        <f t="shared" si="0"/>
        <v>2.3</v>
      </c>
      <c r="F24" t="s">
        <v>616</v>
      </c>
      <c r="G24" t="s">
        <v>629</v>
      </c>
      <c r="H24" t="s">
        <v>36</v>
      </c>
      <c r="I24">
        <v>1</v>
      </c>
      <c r="J24">
        <v>0</v>
      </c>
      <c r="K24" s="34">
        <v>1636306640</v>
      </c>
    </row>
    <row r="25" spans="1:11" x14ac:dyDescent="0.35">
      <c r="A25">
        <v>2024</v>
      </c>
      <c r="B25" s="29" t="s">
        <v>34</v>
      </c>
      <c r="C25" t="s">
        <v>503</v>
      </c>
      <c r="D25" t="s">
        <v>52</v>
      </c>
      <c r="E25" t="str">
        <f t="shared" si="0"/>
        <v>2.3</v>
      </c>
      <c r="F25" t="s">
        <v>616</v>
      </c>
      <c r="G25" t="s">
        <v>629</v>
      </c>
      <c r="H25" t="s">
        <v>997</v>
      </c>
      <c r="I25">
        <v>1</v>
      </c>
      <c r="J25">
        <v>0</v>
      </c>
      <c r="K25" s="34">
        <v>73693360</v>
      </c>
    </row>
    <row r="26" spans="1:11" x14ac:dyDescent="0.35">
      <c r="A26">
        <v>2024</v>
      </c>
      <c r="B26" s="29" t="s">
        <v>34</v>
      </c>
      <c r="C26" t="s">
        <v>503</v>
      </c>
      <c r="D26" t="s">
        <v>56</v>
      </c>
      <c r="E26" t="str">
        <f t="shared" si="0"/>
        <v>2.3</v>
      </c>
      <c r="F26" t="s">
        <v>616</v>
      </c>
      <c r="G26" t="s">
        <v>630</v>
      </c>
      <c r="H26" t="s">
        <v>215</v>
      </c>
      <c r="I26">
        <v>1</v>
      </c>
      <c r="J26">
        <v>0</v>
      </c>
      <c r="K26" s="34">
        <v>330000000</v>
      </c>
    </row>
    <row r="27" spans="1:11" x14ac:dyDescent="0.35">
      <c r="A27">
        <v>2024</v>
      </c>
      <c r="B27" s="29" t="s">
        <v>34</v>
      </c>
      <c r="C27" t="s">
        <v>503</v>
      </c>
      <c r="D27" t="s">
        <v>63</v>
      </c>
      <c r="E27" t="str">
        <f t="shared" si="0"/>
        <v>2.3</v>
      </c>
      <c r="F27" t="s">
        <v>616</v>
      </c>
      <c r="G27" t="s">
        <v>631</v>
      </c>
      <c r="H27" t="s">
        <v>36</v>
      </c>
      <c r="I27">
        <v>1</v>
      </c>
      <c r="J27">
        <v>0</v>
      </c>
      <c r="K27" s="34">
        <v>242000000.00000003</v>
      </c>
    </row>
    <row r="28" spans="1:11" x14ac:dyDescent="0.35">
      <c r="A28">
        <v>2024</v>
      </c>
      <c r="B28" s="29" t="s">
        <v>34</v>
      </c>
      <c r="C28" t="s">
        <v>503</v>
      </c>
      <c r="D28" t="s">
        <v>55</v>
      </c>
      <c r="E28" t="str">
        <f t="shared" si="0"/>
        <v>2.3</v>
      </c>
      <c r="F28" t="s">
        <v>616</v>
      </c>
      <c r="G28" t="s">
        <v>632</v>
      </c>
      <c r="H28" t="s">
        <v>36</v>
      </c>
      <c r="I28">
        <v>1</v>
      </c>
      <c r="J28">
        <v>0</v>
      </c>
      <c r="K28" s="34">
        <v>225684800.00000003</v>
      </c>
    </row>
    <row r="29" spans="1:11" x14ac:dyDescent="0.35">
      <c r="A29">
        <v>2024</v>
      </c>
      <c r="B29" s="29" t="s">
        <v>34</v>
      </c>
      <c r="C29" t="s">
        <v>503</v>
      </c>
      <c r="D29" t="s">
        <v>60</v>
      </c>
      <c r="E29" t="str">
        <f t="shared" si="0"/>
        <v>2.3</v>
      </c>
      <c r="F29" t="s">
        <v>616</v>
      </c>
      <c r="G29" t="s">
        <v>633</v>
      </c>
      <c r="H29" t="s">
        <v>36</v>
      </c>
      <c r="I29">
        <v>1</v>
      </c>
      <c r="J29">
        <v>0</v>
      </c>
      <c r="K29" s="34">
        <v>2187198777</v>
      </c>
    </row>
    <row r="30" spans="1:11" x14ac:dyDescent="0.35">
      <c r="A30">
        <v>2024</v>
      </c>
      <c r="B30" s="29" t="s">
        <v>34</v>
      </c>
      <c r="C30" t="s">
        <v>503</v>
      </c>
      <c r="D30" t="s">
        <v>60</v>
      </c>
      <c r="E30" t="str">
        <f t="shared" si="0"/>
        <v>2.3</v>
      </c>
      <c r="F30" t="s">
        <v>616</v>
      </c>
      <c r="G30" t="s">
        <v>633</v>
      </c>
      <c r="H30" t="s">
        <v>215</v>
      </c>
      <c r="I30">
        <v>1</v>
      </c>
      <c r="J30">
        <v>0</v>
      </c>
      <c r="K30" s="34">
        <v>812801223</v>
      </c>
    </row>
    <row r="31" spans="1:11" x14ac:dyDescent="0.35">
      <c r="A31">
        <v>2024</v>
      </c>
      <c r="B31" s="29" t="s">
        <v>34</v>
      </c>
      <c r="C31" t="s">
        <v>503</v>
      </c>
      <c r="D31" t="s">
        <v>59</v>
      </c>
      <c r="E31" t="str">
        <f t="shared" si="0"/>
        <v>2.3</v>
      </c>
      <c r="F31" t="s">
        <v>616</v>
      </c>
      <c r="G31" t="s">
        <v>634</v>
      </c>
      <c r="H31" t="s">
        <v>36</v>
      </c>
      <c r="I31">
        <v>1</v>
      </c>
      <c r="J31">
        <v>0</v>
      </c>
      <c r="K31" s="34">
        <v>960591287</v>
      </c>
    </row>
    <row r="32" spans="1:11" x14ac:dyDescent="0.35">
      <c r="A32">
        <v>2024</v>
      </c>
      <c r="B32" s="29" t="s">
        <v>34</v>
      </c>
      <c r="C32" t="s">
        <v>503</v>
      </c>
      <c r="D32" t="s">
        <v>59</v>
      </c>
      <c r="E32" t="str">
        <f t="shared" si="0"/>
        <v>2.3</v>
      </c>
      <c r="F32" t="s">
        <v>616</v>
      </c>
      <c r="G32" t="s">
        <v>634</v>
      </c>
      <c r="H32" t="s">
        <v>215</v>
      </c>
      <c r="I32">
        <v>1</v>
      </c>
      <c r="J32">
        <v>0</v>
      </c>
      <c r="K32" s="34">
        <v>1939408713</v>
      </c>
    </row>
    <row r="33" spans="1:11" x14ac:dyDescent="0.35">
      <c r="A33">
        <v>2024</v>
      </c>
      <c r="B33" s="29" t="s">
        <v>34</v>
      </c>
      <c r="C33" t="s">
        <v>503</v>
      </c>
      <c r="D33" t="s">
        <v>61</v>
      </c>
      <c r="E33" t="str">
        <f t="shared" si="0"/>
        <v>2.3</v>
      </c>
      <c r="F33" t="s">
        <v>616</v>
      </c>
      <c r="G33" t="s">
        <v>635</v>
      </c>
      <c r="H33" t="s">
        <v>36</v>
      </c>
      <c r="I33">
        <v>1</v>
      </c>
      <c r="J33">
        <v>0</v>
      </c>
      <c r="K33" s="34">
        <v>407000000.00000006</v>
      </c>
    </row>
    <row r="34" spans="1:11" x14ac:dyDescent="0.35">
      <c r="A34">
        <v>2024</v>
      </c>
      <c r="B34" s="29" t="s">
        <v>34</v>
      </c>
      <c r="C34" t="s">
        <v>503</v>
      </c>
      <c r="D34" t="s">
        <v>54</v>
      </c>
      <c r="E34" t="str">
        <f t="shared" si="0"/>
        <v>2.3</v>
      </c>
      <c r="F34" t="s">
        <v>616</v>
      </c>
      <c r="G34" t="s">
        <v>636</v>
      </c>
      <c r="H34" t="s">
        <v>36</v>
      </c>
      <c r="I34">
        <v>1</v>
      </c>
      <c r="J34">
        <v>0</v>
      </c>
      <c r="K34" s="34">
        <v>275000000</v>
      </c>
    </row>
    <row r="35" spans="1:11" x14ac:dyDescent="0.35">
      <c r="A35">
        <v>2024</v>
      </c>
      <c r="B35" s="29" t="s">
        <v>34</v>
      </c>
      <c r="C35" t="s">
        <v>503</v>
      </c>
      <c r="D35" t="s">
        <v>58</v>
      </c>
      <c r="E35" t="str">
        <f t="shared" si="0"/>
        <v>2.3</v>
      </c>
      <c r="F35" t="s">
        <v>616</v>
      </c>
      <c r="G35" t="s">
        <v>637</v>
      </c>
      <c r="H35" t="s">
        <v>36</v>
      </c>
      <c r="I35">
        <v>1</v>
      </c>
      <c r="J35">
        <v>0</v>
      </c>
      <c r="K35" s="34">
        <v>1160000000.0000002</v>
      </c>
    </row>
    <row r="36" spans="1:11" x14ac:dyDescent="0.35">
      <c r="A36">
        <v>2024</v>
      </c>
      <c r="B36" s="29" t="s">
        <v>34</v>
      </c>
      <c r="C36" t="s">
        <v>503</v>
      </c>
      <c r="D36" t="s">
        <v>58</v>
      </c>
      <c r="E36" t="str">
        <f t="shared" si="0"/>
        <v>2.3</v>
      </c>
      <c r="F36" t="s">
        <v>616</v>
      </c>
      <c r="G36" t="s">
        <v>637</v>
      </c>
      <c r="H36" t="s">
        <v>215</v>
      </c>
      <c r="I36">
        <v>1</v>
      </c>
      <c r="J36">
        <v>0</v>
      </c>
      <c r="K36" s="34">
        <v>440000000</v>
      </c>
    </row>
    <row r="37" spans="1:11" x14ac:dyDescent="0.35">
      <c r="A37">
        <v>2024</v>
      </c>
      <c r="B37" s="29" t="s">
        <v>34</v>
      </c>
      <c r="C37" t="s">
        <v>503</v>
      </c>
      <c r="D37" t="s">
        <v>62</v>
      </c>
      <c r="E37" t="str">
        <f t="shared" si="0"/>
        <v>2.3</v>
      </c>
      <c r="F37" t="s">
        <v>616</v>
      </c>
      <c r="G37" t="s">
        <v>638</v>
      </c>
      <c r="H37" t="s">
        <v>36</v>
      </c>
      <c r="I37">
        <v>1</v>
      </c>
      <c r="J37">
        <v>0</v>
      </c>
      <c r="K37" s="34">
        <v>275000000</v>
      </c>
    </row>
    <row r="38" spans="1:11" x14ac:dyDescent="0.35">
      <c r="A38">
        <v>2024</v>
      </c>
      <c r="B38" s="29" t="s">
        <v>34</v>
      </c>
      <c r="C38" t="s">
        <v>503</v>
      </c>
      <c r="D38" t="s">
        <v>57</v>
      </c>
      <c r="E38" t="str">
        <f t="shared" si="0"/>
        <v>2.3</v>
      </c>
      <c r="F38" t="s">
        <v>616</v>
      </c>
      <c r="G38" t="s">
        <v>639</v>
      </c>
      <c r="H38" t="s">
        <v>36</v>
      </c>
      <c r="I38">
        <v>1</v>
      </c>
      <c r="J38">
        <v>0</v>
      </c>
      <c r="K38" s="34">
        <v>2487841854</v>
      </c>
    </row>
    <row r="39" spans="1:11" x14ac:dyDescent="0.35">
      <c r="A39">
        <v>2024</v>
      </c>
      <c r="B39" s="29" t="s">
        <v>34</v>
      </c>
      <c r="C39" t="s">
        <v>503</v>
      </c>
      <c r="D39" t="s">
        <v>64</v>
      </c>
      <c r="E39" t="str">
        <f t="shared" si="0"/>
        <v>2.3</v>
      </c>
      <c r="F39" t="s">
        <v>616</v>
      </c>
      <c r="G39" t="s">
        <v>640</v>
      </c>
      <c r="H39" t="s">
        <v>36</v>
      </c>
      <c r="I39">
        <v>1</v>
      </c>
      <c r="J39">
        <v>0</v>
      </c>
      <c r="K39" s="34">
        <v>1537200000</v>
      </c>
    </row>
    <row r="40" spans="1:11" x14ac:dyDescent="0.35">
      <c r="A40">
        <v>2024</v>
      </c>
      <c r="B40" s="29" t="s">
        <v>34</v>
      </c>
      <c r="C40" t="s">
        <v>503</v>
      </c>
      <c r="D40" t="s">
        <v>64</v>
      </c>
      <c r="E40" t="str">
        <f t="shared" si="0"/>
        <v>2.3</v>
      </c>
      <c r="F40" t="s">
        <v>616</v>
      </c>
      <c r="G40" t="s">
        <v>640</v>
      </c>
      <c r="H40" t="s">
        <v>215</v>
      </c>
      <c r="I40">
        <v>1</v>
      </c>
      <c r="J40">
        <v>0</v>
      </c>
      <c r="K40" s="34">
        <v>500000000</v>
      </c>
    </row>
    <row r="41" spans="1:11" x14ac:dyDescent="0.35">
      <c r="A41">
        <v>2024</v>
      </c>
      <c r="B41" s="29" t="s">
        <v>34</v>
      </c>
      <c r="C41" t="s">
        <v>503</v>
      </c>
      <c r="D41" t="s">
        <v>70</v>
      </c>
      <c r="E41" t="str">
        <f t="shared" si="0"/>
        <v>2.3</v>
      </c>
      <c r="F41" t="s">
        <v>616</v>
      </c>
      <c r="G41" t="s">
        <v>641</v>
      </c>
      <c r="H41" t="s">
        <v>36</v>
      </c>
      <c r="I41">
        <v>1</v>
      </c>
      <c r="J41">
        <v>0</v>
      </c>
      <c r="K41" s="34">
        <v>1579148092</v>
      </c>
    </row>
    <row r="42" spans="1:11" x14ac:dyDescent="0.35">
      <c r="A42">
        <v>2024</v>
      </c>
      <c r="B42" s="29" t="s">
        <v>34</v>
      </c>
      <c r="C42" t="s">
        <v>503</v>
      </c>
      <c r="D42" t="s">
        <v>70</v>
      </c>
      <c r="E42" t="str">
        <f t="shared" si="0"/>
        <v>2.3</v>
      </c>
      <c r="F42" t="s">
        <v>616</v>
      </c>
      <c r="G42" t="s">
        <v>641</v>
      </c>
      <c r="H42" t="s">
        <v>997</v>
      </c>
      <c r="I42">
        <v>1</v>
      </c>
      <c r="J42">
        <v>0</v>
      </c>
      <c r="K42" s="34">
        <v>409919315</v>
      </c>
    </row>
    <row r="43" spans="1:11" x14ac:dyDescent="0.35">
      <c r="A43">
        <v>2024</v>
      </c>
      <c r="B43" s="29" t="s">
        <v>34</v>
      </c>
      <c r="C43" t="s">
        <v>503</v>
      </c>
      <c r="D43" t="s">
        <v>70</v>
      </c>
      <c r="E43" t="str">
        <f t="shared" si="0"/>
        <v>2.3</v>
      </c>
      <c r="F43" t="s">
        <v>616</v>
      </c>
      <c r="G43" t="s">
        <v>641</v>
      </c>
      <c r="H43" t="s">
        <v>998</v>
      </c>
      <c r="I43">
        <v>1</v>
      </c>
      <c r="J43">
        <v>0</v>
      </c>
      <c r="K43" s="34">
        <v>22801483</v>
      </c>
    </row>
    <row r="44" spans="1:11" x14ac:dyDescent="0.35">
      <c r="A44">
        <v>2024</v>
      </c>
      <c r="B44" s="29" t="s">
        <v>34</v>
      </c>
      <c r="C44" t="s">
        <v>503</v>
      </c>
      <c r="D44" t="s">
        <v>70</v>
      </c>
      <c r="E44" t="str">
        <f t="shared" si="0"/>
        <v>2.3</v>
      </c>
      <c r="F44" t="s">
        <v>616</v>
      </c>
      <c r="G44" t="s">
        <v>641</v>
      </c>
      <c r="H44" t="s">
        <v>999</v>
      </c>
      <c r="I44">
        <v>1</v>
      </c>
      <c r="J44">
        <v>0</v>
      </c>
      <c r="K44" s="34">
        <v>13131110</v>
      </c>
    </row>
    <row r="45" spans="1:11" x14ac:dyDescent="0.35">
      <c r="A45">
        <v>2024</v>
      </c>
      <c r="B45" s="29" t="s">
        <v>34</v>
      </c>
      <c r="C45" t="s">
        <v>503</v>
      </c>
      <c r="D45" t="s">
        <v>69</v>
      </c>
      <c r="E45" t="str">
        <f t="shared" si="0"/>
        <v>2.3</v>
      </c>
      <c r="F45" t="s">
        <v>616</v>
      </c>
      <c r="G45" t="s">
        <v>642</v>
      </c>
      <c r="H45" t="s">
        <v>36</v>
      </c>
      <c r="I45">
        <v>1</v>
      </c>
      <c r="J45">
        <v>0</v>
      </c>
      <c r="K45" s="34">
        <v>2336143536</v>
      </c>
    </row>
    <row r="46" spans="1:11" x14ac:dyDescent="0.35">
      <c r="A46">
        <v>2024</v>
      </c>
      <c r="B46" s="29" t="s">
        <v>34</v>
      </c>
      <c r="C46" t="s">
        <v>503</v>
      </c>
      <c r="D46" t="s">
        <v>69</v>
      </c>
      <c r="E46" t="str">
        <f t="shared" si="0"/>
        <v>2.3</v>
      </c>
      <c r="F46" t="s">
        <v>616</v>
      </c>
      <c r="G46" t="s">
        <v>642</v>
      </c>
      <c r="H46" t="s">
        <v>66</v>
      </c>
      <c r="I46">
        <v>1</v>
      </c>
      <c r="J46">
        <v>0</v>
      </c>
      <c r="K46" s="34">
        <v>594088208</v>
      </c>
    </row>
    <row r="47" spans="1:11" x14ac:dyDescent="0.35">
      <c r="A47">
        <v>2024</v>
      </c>
      <c r="B47" s="29" t="s">
        <v>34</v>
      </c>
      <c r="C47" t="s">
        <v>503</v>
      </c>
      <c r="D47" t="s">
        <v>68</v>
      </c>
      <c r="E47" t="str">
        <f t="shared" si="0"/>
        <v>2.3</v>
      </c>
      <c r="F47" t="s">
        <v>616</v>
      </c>
      <c r="G47" t="s">
        <v>643</v>
      </c>
      <c r="H47" t="s">
        <v>36</v>
      </c>
      <c r="I47">
        <v>1</v>
      </c>
      <c r="J47">
        <v>0</v>
      </c>
      <c r="K47" s="34">
        <v>2696830233</v>
      </c>
    </row>
    <row r="48" spans="1:11" x14ac:dyDescent="0.35">
      <c r="A48">
        <v>2024</v>
      </c>
      <c r="B48" s="29" t="s">
        <v>34</v>
      </c>
      <c r="C48" t="s">
        <v>503</v>
      </c>
      <c r="D48" t="s">
        <v>68</v>
      </c>
      <c r="E48" t="str">
        <f t="shared" si="0"/>
        <v>2.3</v>
      </c>
      <c r="F48" t="s">
        <v>616</v>
      </c>
      <c r="G48" t="s">
        <v>643</v>
      </c>
      <c r="H48" t="s">
        <v>66</v>
      </c>
      <c r="I48">
        <v>1</v>
      </c>
      <c r="J48">
        <v>0</v>
      </c>
      <c r="K48" s="34">
        <v>1022352382</v>
      </c>
    </row>
    <row r="49" spans="1:11" x14ac:dyDescent="0.35">
      <c r="A49">
        <v>2024</v>
      </c>
      <c r="B49" s="29" t="s">
        <v>34</v>
      </c>
      <c r="C49" t="s">
        <v>503</v>
      </c>
      <c r="D49" t="s">
        <v>65</v>
      </c>
      <c r="E49" t="str">
        <f t="shared" si="0"/>
        <v>2.3</v>
      </c>
      <c r="F49" t="s">
        <v>616</v>
      </c>
      <c r="G49" t="s">
        <v>644</v>
      </c>
      <c r="H49" t="s">
        <v>36</v>
      </c>
      <c r="I49">
        <v>1</v>
      </c>
      <c r="J49">
        <v>0</v>
      </c>
      <c r="K49" s="34">
        <v>4711593371</v>
      </c>
    </row>
    <row r="50" spans="1:11" x14ac:dyDescent="0.35">
      <c r="A50">
        <v>2024</v>
      </c>
      <c r="B50" s="29" t="s">
        <v>34</v>
      </c>
      <c r="C50" t="s">
        <v>503</v>
      </c>
      <c r="D50" t="s">
        <v>65</v>
      </c>
      <c r="E50" t="str">
        <f t="shared" si="0"/>
        <v>2.3</v>
      </c>
      <c r="F50" t="s">
        <v>616</v>
      </c>
      <c r="G50" t="s">
        <v>644</v>
      </c>
      <c r="H50" t="s">
        <v>66</v>
      </c>
      <c r="I50">
        <v>1</v>
      </c>
      <c r="J50">
        <v>0</v>
      </c>
      <c r="K50" s="34">
        <v>232377656</v>
      </c>
    </row>
    <row r="51" spans="1:11" x14ac:dyDescent="0.35">
      <c r="A51">
        <v>2024</v>
      </c>
      <c r="B51" s="29" t="s">
        <v>34</v>
      </c>
      <c r="C51" t="s">
        <v>503</v>
      </c>
      <c r="D51" t="s">
        <v>65</v>
      </c>
      <c r="E51" t="str">
        <f t="shared" si="0"/>
        <v>2.3</v>
      </c>
      <c r="F51" t="s">
        <v>616</v>
      </c>
      <c r="G51" t="s">
        <v>644</v>
      </c>
      <c r="H51" t="s">
        <v>67</v>
      </c>
      <c r="I51">
        <v>1</v>
      </c>
      <c r="J51">
        <v>0</v>
      </c>
      <c r="K51" s="34">
        <v>1</v>
      </c>
    </row>
    <row r="52" spans="1:11" x14ac:dyDescent="0.35">
      <c r="A52">
        <v>2024</v>
      </c>
      <c r="B52" t="s">
        <v>71</v>
      </c>
      <c r="C52" t="s">
        <v>504</v>
      </c>
      <c r="D52" t="s">
        <v>531</v>
      </c>
      <c r="E52" t="str">
        <f t="shared" si="0"/>
        <v>2.1</v>
      </c>
      <c r="F52" t="s">
        <v>615</v>
      </c>
      <c r="G52" t="s">
        <v>645</v>
      </c>
      <c r="H52" t="s">
        <v>1000</v>
      </c>
      <c r="I52">
        <v>1</v>
      </c>
      <c r="J52">
        <v>0</v>
      </c>
      <c r="K52" s="36">
        <v>1138005036</v>
      </c>
    </row>
    <row r="53" spans="1:11" x14ac:dyDescent="0.35">
      <c r="A53">
        <v>2024</v>
      </c>
      <c r="B53" t="s">
        <v>71</v>
      </c>
      <c r="C53" t="s">
        <v>504</v>
      </c>
      <c r="D53" t="s">
        <v>532</v>
      </c>
      <c r="E53" t="str">
        <f t="shared" si="0"/>
        <v>2.1</v>
      </c>
      <c r="F53" t="s">
        <v>615</v>
      </c>
      <c r="G53" t="s">
        <v>646</v>
      </c>
      <c r="H53" t="s">
        <v>36</v>
      </c>
      <c r="I53">
        <v>1</v>
      </c>
      <c r="J53">
        <v>0</v>
      </c>
      <c r="K53" s="36">
        <v>200000000</v>
      </c>
    </row>
    <row r="54" spans="1:11" x14ac:dyDescent="0.35">
      <c r="A54">
        <v>2024</v>
      </c>
      <c r="B54" t="s">
        <v>71</v>
      </c>
      <c r="C54" t="s">
        <v>504</v>
      </c>
      <c r="D54" t="s">
        <v>533</v>
      </c>
      <c r="E54" t="str">
        <f t="shared" si="0"/>
        <v>2.1</v>
      </c>
      <c r="F54" t="s">
        <v>615</v>
      </c>
      <c r="G54" t="s">
        <v>647</v>
      </c>
      <c r="H54" t="s">
        <v>1000</v>
      </c>
      <c r="I54">
        <v>1</v>
      </c>
      <c r="J54">
        <v>0</v>
      </c>
      <c r="K54" s="36">
        <v>150000000</v>
      </c>
    </row>
    <row r="55" spans="1:11" x14ac:dyDescent="0.35">
      <c r="A55">
        <v>2024</v>
      </c>
      <c r="B55" t="s">
        <v>71</v>
      </c>
      <c r="C55" t="s">
        <v>504</v>
      </c>
      <c r="D55" t="s">
        <v>534</v>
      </c>
      <c r="E55" t="str">
        <f t="shared" si="0"/>
        <v>2.1</v>
      </c>
      <c r="F55" t="s">
        <v>615</v>
      </c>
      <c r="G55" t="s">
        <v>620</v>
      </c>
      <c r="H55" t="s">
        <v>36</v>
      </c>
      <c r="I55">
        <v>1</v>
      </c>
      <c r="J55">
        <v>0</v>
      </c>
      <c r="K55" s="36">
        <v>24000000</v>
      </c>
    </row>
    <row r="56" spans="1:11" x14ac:dyDescent="0.35">
      <c r="A56">
        <v>2024</v>
      </c>
      <c r="B56" t="s">
        <v>71</v>
      </c>
      <c r="C56" t="s">
        <v>504</v>
      </c>
      <c r="D56" t="s">
        <v>535</v>
      </c>
      <c r="E56" t="str">
        <f t="shared" si="0"/>
        <v>2.1</v>
      </c>
      <c r="F56" t="s">
        <v>615</v>
      </c>
      <c r="G56" t="s">
        <v>648</v>
      </c>
      <c r="H56" t="s">
        <v>36</v>
      </c>
      <c r="I56">
        <v>1</v>
      </c>
      <c r="J56">
        <v>0</v>
      </c>
      <c r="K56" s="36">
        <v>1600000000</v>
      </c>
    </row>
    <row r="57" spans="1:11" x14ac:dyDescent="0.35">
      <c r="A57">
        <v>2024</v>
      </c>
      <c r="B57" t="s">
        <v>71</v>
      </c>
      <c r="C57" t="s">
        <v>504</v>
      </c>
      <c r="D57" s="31" t="s">
        <v>536</v>
      </c>
      <c r="E57" t="str">
        <f t="shared" si="0"/>
        <v>2.1</v>
      </c>
      <c r="F57" t="s">
        <v>615</v>
      </c>
      <c r="G57" t="s">
        <v>649</v>
      </c>
      <c r="H57" t="s">
        <v>36</v>
      </c>
      <c r="I57">
        <v>1</v>
      </c>
      <c r="J57">
        <v>0</v>
      </c>
      <c r="K57" s="36">
        <v>12000000</v>
      </c>
    </row>
    <row r="58" spans="1:11" x14ac:dyDescent="0.35">
      <c r="A58">
        <v>2024</v>
      </c>
      <c r="B58" t="s">
        <v>71</v>
      </c>
      <c r="C58" t="s">
        <v>504</v>
      </c>
      <c r="D58" t="s">
        <v>537</v>
      </c>
      <c r="E58" t="str">
        <f t="shared" si="0"/>
        <v>2.1</v>
      </c>
      <c r="F58" t="s">
        <v>615</v>
      </c>
      <c r="G58" t="s">
        <v>650</v>
      </c>
      <c r="H58" t="s">
        <v>36</v>
      </c>
      <c r="I58">
        <v>1</v>
      </c>
      <c r="J58">
        <v>0</v>
      </c>
      <c r="K58" s="36">
        <v>3000000000</v>
      </c>
    </row>
    <row r="59" spans="1:11" x14ac:dyDescent="0.35">
      <c r="A59">
        <v>2024</v>
      </c>
      <c r="B59" t="s">
        <v>71</v>
      </c>
      <c r="C59" t="s">
        <v>504</v>
      </c>
      <c r="D59" t="s">
        <v>538</v>
      </c>
      <c r="E59" t="str">
        <f t="shared" si="0"/>
        <v>2.1</v>
      </c>
      <c r="F59" t="s">
        <v>615</v>
      </c>
      <c r="G59" t="s">
        <v>651</v>
      </c>
      <c r="H59" t="s">
        <v>36</v>
      </c>
      <c r="I59">
        <v>1</v>
      </c>
      <c r="J59">
        <v>0</v>
      </c>
      <c r="K59" s="36">
        <v>2800000000</v>
      </c>
    </row>
    <row r="60" spans="1:11" x14ac:dyDescent="0.35">
      <c r="A60">
        <v>2024</v>
      </c>
      <c r="B60" t="s">
        <v>71</v>
      </c>
      <c r="C60" t="s">
        <v>504</v>
      </c>
      <c r="D60" s="31" t="s">
        <v>539</v>
      </c>
      <c r="E60" t="str">
        <f t="shared" si="0"/>
        <v>2.1</v>
      </c>
      <c r="F60" t="s">
        <v>615</v>
      </c>
      <c r="G60" t="s">
        <v>191</v>
      </c>
      <c r="H60" t="s">
        <v>1000</v>
      </c>
      <c r="I60">
        <v>1</v>
      </c>
      <c r="J60">
        <v>0</v>
      </c>
      <c r="K60" s="36">
        <v>1100000000</v>
      </c>
    </row>
    <row r="61" spans="1:11" x14ac:dyDescent="0.35">
      <c r="A61">
        <v>2024</v>
      </c>
      <c r="B61" t="s">
        <v>71</v>
      </c>
      <c r="C61" t="s">
        <v>504</v>
      </c>
      <c r="D61" t="s">
        <v>540</v>
      </c>
      <c r="E61" t="str">
        <f t="shared" si="0"/>
        <v>2.1</v>
      </c>
      <c r="F61" t="s">
        <v>615</v>
      </c>
      <c r="G61" t="s">
        <v>652</v>
      </c>
      <c r="H61" t="s">
        <v>36</v>
      </c>
      <c r="I61">
        <v>1</v>
      </c>
      <c r="J61">
        <v>0</v>
      </c>
      <c r="K61" s="36">
        <v>200000000</v>
      </c>
    </row>
    <row r="62" spans="1:11" x14ac:dyDescent="0.35">
      <c r="A62">
        <v>2024</v>
      </c>
      <c r="B62" s="29" t="s">
        <v>71</v>
      </c>
      <c r="C62" t="s">
        <v>504</v>
      </c>
      <c r="D62" s="32" t="s">
        <v>541</v>
      </c>
      <c r="E62" t="str">
        <f t="shared" si="0"/>
        <v>2.3</v>
      </c>
      <c r="F62" t="s">
        <v>616</v>
      </c>
      <c r="G62" s="34" t="s">
        <v>653</v>
      </c>
      <c r="H62" t="s">
        <v>36</v>
      </c>
      <c r="I62">
        <v>1</v>
      </c>
      <c r="J62">
        <v>0</v>
      </c>
      <c r="K62" s="34">
        <v>1</v>
      </c>
    </row>
    <row r="63" spans="1:11" x14ac:dyDescent="0.35">
      <c r="A63">
        <v>2024</v>
      </c>
      <c r="B63" s="29" t="s">
        <v>71</v>
      </c>
      <c r="C63" t="s">
        <v>504</v>
      </c>
      <c r="D63" t="s">
        <v>74</v>
      </c>
      <c r="E63" t="str">
        <f t="shared" si="0"/>
        <v>2.3</v>
      </c>
      <c r="F63" t="s">
        <v>616</v>
      </c>
      <c r="G63" s="34" t="s">
        <v>654</v>
      </c>
      <c r="H63" t="s">
        <v>36</v>
      </c>
      <c r="I63">
        <v>1</v>
      </c>
      <c r="J63">
        <v>0</v>
      </c>
      <c r="K63" s="34">
        <v>1700000000</v>
      </c>
    </row>
    <row r="64" spans="1:11" x14ac:dyDescent="0.35">
      <c r="A64">
        <v>2024</v>
      </c>
      <c r="B64" s="29" t="s">
        <v>71</v>
      </c>
      <c r="C64" t="s">
        <v>504</v>
      </c>
      <c r="D64" t="s">
        <v>74</v>
      </c>
      <c r="E64" t="str">
        <f t="shared" si="0"/>
        <v>2.3</v>
      </c>
      <c r="F64" t="s">
        <v>616</v>
      </c>
      <c r="G64" s="34" t="s">
        <v>654</v>
      </c>
      <c r="H64" t="s">
        <v>215</v>
      </c>
      <c r="I64">
        <v>1</v>
      </c>
      <c r="J64">
        <v>0</v>
      </c>
      <c r="K64" s="34">
        <v>300000000</v>
      </c>
    </row>
    <row r="65" spans="1:11" x14ac:dyDescent="0.35">
      <c r="A65">
        <v>2024</v>
      </c>
      <c r="B65" s="29" t="s">
        <v>71</v>
      </c>
      <c r="C65" t="s">
        <v>504</v>
      </c>
      <c r="D65" t="s">
        <v>75</v>
      </c>
      <c r="E65" t="str">
        <f t="shared" si="0"/>
        <v>2.3</v>
      </c>
      <c r="F65" t="s">
        <v>616</v>
      </c>
      <c r="G65" s="34" t="s">
        <v>655</v>
      </c>
      <c r="H65" t="s">
        <v>36</v>
      </c>
      <c r="I65">
        <v>1</v>
      </c>
      <c r="J65">
        <v>0</v>
      </c>
      <c r="K65" s="34">
        <v>1700000000</v>
      </c>
    </row>
    <row r="66" spans="1:11" x14ac:dyDescent="0.35">
      <c r="A66">
        <v>2024</v>
      </c>
      <c r="B66" s="29" t="s">
        <v>71</v>
      </c>
      <c r="C66" t="s">
        <v>504</v>
      </c>
      <c r="D66" t="s">
        <v>75</v>
      </c>
      <c r="E66" t="str">
        <f t="shared" si="0"/>
        <v>2.3</v>
      </c>
      <c r="F66" t="s">
        <v>616</v>
      </c>
      <c r="G66" s="34" t="s">
        <v>655</v>
      </c>
      <c r="H66" t="s">
        <v>215</v>
      </c>
      <c r="I66">
        <v>1</v>
      </c>
      <c r="J66">
        <v>0</v>
      </c>
      <c r="K66" s="34">
        <v>300000000</v>
      </c>
    </row>
    <row r="67" spans="1:11" x14ac:dyDescent="0.35">
      <c r="A67">
        <v>2024</v>
      </c>
      <c r="B67" s="29" t="s">
        <v>71</v>
      </c>
      <c r="C67" t="s">
        <v>504</v>
      </c>
      <c r="D67" t="s">
        <v>75</v>
      </c>
      <c r="E67" t="str">
        <f t="shared" si="0"/>
        <v>2.3</v>
      </c>
      <c r="F67" t="s">
        <v>616</v>
      </c>
      <c r="G67" s="34" t="s">
        <v>655</v>
      </c>
      <c r="H67" t="s">
        <v>1001</v>
      </c>
      <c r="I67">
        <v>1</v>
      </c>
      <c r="J67">
        <v>0</v>
      </c>
      <c r="K67" s="34">
        <v>300000000</v>
      </c>
    </row>
    <row r="68" spans="1:11" x14ac:dyDescent="0.35">
      <c r="A68">
        <v>2024</v>
      </c>
      <c r="B68" s="29" t="s">
        <v>71</v>
      </c>
      <c r="C68" t="s">
        <v>504</v>
      </c>
      <c r="D68" t="s">
        <v>76</v>
      </c>
      <c r="E68" t="str">
        <f t="shared" si="0"/>
        <v>2.3</v>
      </c>
      <c r="F68" t="s">
        <v>616</v>
      </c>
      <c r="G68" s="34" t="s">
        <v>656</v>
      </c>
      <c r="H68" t="s">
        <v>36</v>
      </c>
      <c r="I68">
        <v>1</v>
      </c>
      <c r="J68">
        <v>0</v>
      </c>
      <c r="K68" s="34">
        <v>500000000</v>
      </c>
    </row>
    <row r="69" spans="1:11" x14ac:dyDescent="0.35">
      <c r="A69">
        <v>2024</v>
      </c>
      <c r="B69" s="29" t="s">
        <v>71</v>
      </c>
      <c r="C69" t="s">
        <v>504</v>
      </c>
      <c r="D69" t="s">
        <v>78</v>
      </c>
      <c r="E69" t="str">
        <f t="shared" ref="E69:E132" si="1">+LEFT(D69,3)</f>
        <v>2.3</v>
      </c>
      <c r="F69" t="s">
        <v>616</v>
      </c>
      <c r="G69" s="34" t="s">
        <v>657</v>
      </c>
      <c r="H69" t="s">
        <v>36</v>
      </c>
      <c r="I69">
        <v>1</v>
      </c>
      <c r="J69">
        <v>0</v>
      </c>
      <c r="K69" s="34">
        <v>600000000</v>
      </c>
    </row>
    <row r="70" spans="1:11" x14ac:dyDescent="0.35">
      <c r="A70">
        <v>2024</v>
      </c>
      <c r="B70" s="29" t="s">
        <v>71</v>
      </c>
      <c r="C70" t="s">
        <v>504</v>
      </c>
      <c r="D70" t="s">
        <v>77</v>
      </c>
      <c r="E70" t="str">
        <f t="shared" si="1"/>
        <v>2.3</v>
      </c>
      <c r="F70" t="s">
        <v>616</v>
      </c>
      <c r="G70" s="34" t="s">
        <v>658</v>
      </c>
      <c r="H70" t="s">
        <v>36</v>
      </c>
      <c r="I70">
        <v>1</v>
      </c>
      <c r="J70">
        <v>0</v>
      </c>
      <c r="K70" s="34">
        <v>1000000000</v>
      </c>
    </row>
    <row r="71" spans="1:11" x14ac:dyDescent="0.35">
      <c r="A71">
        <v>2024</v>
      </c>
      <c r="B71" s="29" t="s">
        <v>71</v>
      </c>
      <c r="C71" t="s">
        <v>504</v>
      </c>
      <c r="D71" t="s">
        <v>77</v>
      </c>
      <c r="E71" t="str">
        <f t="shared" si="1"/>
        <v>2.3</v>
      </c>
      <c r="F71" t="s">
        <v>616</v>
      </c>
      <c r="G71" s="34" t="s">
        <v>658</v>
      </c>
      <c r="H71" t="s">
        <v>1001</v>
      </c>
      <c r="I71">
        <v>1</v>
      </c>
      <c r="J71">
        <v>0</v>
      </c>
      <c r="K71" s="34">
        <v>200000000</v>
      </c>
    </row>
    <row r="72" spans="1:11" x14ac:dyDescent="0.35">
      <c r="A72">
        <v>2024</v>
      </c>
      <c r="B72" s="29" t="s">
        <v>71</v>
      </c>
      <c r="C72" t="s">
        <v>504</v>
      </c>
      <c r="D72" t="s">
        <v>79</v>
      </c>
      <c r="E72" t="str">
        <f t="shared" si="1"/>
        <v>2.3</v>
      </c>
      <c r="F72" t="s">
        <v>616</v>
      </c>
      <c r="G72" s="34" t="s">
        <v>659</v>
      </c>
      <c r="H72" t="s">
        <v>36</v>
      </c>
      <c r="I72">
        <v>1</v>
      </c>
      <c r="J72">
        <v>0</v>
      </c>
      <c r="K72" s="34">
        <v>200000000</v>
      </c>
    </row>
    <row r="73" spans="1:11" x14ac:dyDescent="0.35">
      <c r="A73">
        <v>2024</v>
      </c>
      <c r="B73" s="29" t="s">
        <v>71</v>
      </c>
      <c r="C73" t="s">
        <v>504</v>
      </c>
      <c r="D73" t="s">
        <v>83</v>
      </c>
      <c r="E73" t="str">
        <f t="shared" si="1"/>
        <v>2.3</v>
      </c>
      <c r="F73" t="s">
        <v>616</v>
      </c>
      <c r="G73" s="34" t="s">
        <v>660</v>
      </c>
      <c r="H73" t="s">
        <v>1002</v>
      </c>
      <c r="I73">
        <v>1</v>
      </c>
      <c r="J73">
        <v>0</v>
      </c>
      <c r="K73" s="34">
        <v>572801930</v>
      </c>
    </row>
    <row r="74" spans="1:11" x14ac:dyDescent="0.35">
      <c r="A74">
        <v>2024</v>
      </c>
      <c r="B74" s="29" t="s">
        <v>71</v>
      </c>
      <c r="C74" t="s">
        <v>504</v>
      </c>
      <c r="D74" t="s">
        <v>81</v>
      </c>
      <c r="E74" t="str">
        <f t="shared" si="1"/>
        <v>2.3</v>
      </c>
      <c r="F74" t="s">
        <v>616</v>
      </c>
      <c r="G74" s="34" t="s">
        <v>661</v>
      </c>
      <c r="H74" t="s">
        <v>36</v>
      </c>
      <c r="I74">
        <v>1</v>
      </c>
      <c r="J74">
        <v>0</v>
      </c>
      <c r="K74" s="34">
        <v>500000000</v>
      </c>
    </row>
    <row r="75" spans="1:11" x14ac:dyDescent="0.35">
      <c r="A75">
        <v>2024</v>
      </c>
      <c r="B75" s="29" t="s">
        <v>71</v>
      </c>
      <c r="C75" t="s">
        <v>504</v>
      </c>
      <c r="D75" t="s">
        <v>80</v>
      </c>
      <c r="E75" t="str">
        <f t="shared" si="1"/>
        <v>2.3</v>
      </c>
      <c r="F75" t="s">
        <v>616</v>
      </c>
      <c r="G75" s="34" t="s">
        <v>662</v>
      </c>
      <c r="H75" t="s">
        <v>36</v>
      </c>
      <c r="I75">
        <v>1</v>
      </c>
      <c r="J75">
        <v>0</v>
      </c>
      <c r="K75" s="34">
        <v>1458000001</v>
      </c>
    </row>
    <row r="76" spans="1:11" x14ac:dyDescent="0.35">
      <c r="A76">
        <v>2024</v>
      </c>
      <c r="B76" s="29" t="s">
        <v>71</v>
      </c>
      <c r="C76" t="s">
        <v>504</v>
      </c>
      <c r="D76" t="s">
        <v>80</v>
      </c>
      <c r="E76" t="str">
        <f t="shared" si="1"/>
        <v>2.3</v>
      </c>
      <c r="F76" t="s">
        <v>616</v>
      </c>
      <c r="G76" s="34" t="s">
        <v>662</v>
      </c>
      <c r="H76" t="s">
        <v>215</v>
      </c>
      <c r="I76">
        <v>1</v>
      </c>
      <c r="J76">
        <v>0</v>
      </c>
      <c r="K76" s="34">
        <v>300000000</v>
      </c>
    </row>
    <row r="77" spans="1:11" x14ac:dyDescent="0.35">
      <c r="A77">
        <v>2024</v>
      </c>
      <c r="B77" s="29" t="s">
        <v>71</v>
      </c>
      <c r="C77" t="s">
        <v>504</v>
      </c>
      <c r="D77" t="s">
        <v>80</v>
      </c>
      <c r="E77" t="str">
        <f t="shared" si="1"/>
        <v>2.3</v>
      </c>
      <c r="F77" t="s">
        <v>616</v>
      </c>
      <c r="G77" s="34" t="s">
        <v>662</v>
      </c>
      <c r="H77" t="s">
        <v>1003</v>
      </c>
      <c r="I77">
        <v>1</v>
      </c>
      <c r="J77">
        <v>0</v>
      </c>
      <c r="K77" s="34">
        <v>283855626</v>
      </c>
    </row>
    <row r="78" spans="1:11" x14ac:dyDescent="0.35">
      <c r="A78">
        <v>2024</v>
      </c>
      <c r="B78" s="29" t="s">
        <v>71</v>
      </c>
      <c r="C78" t="s">
        <v>504</v>
      </c>
      <c r="D78" t="s">
        <v>80</v>
      </c>
      <c r="E78" t="str">
        <f t="shared" si="1"/>
        <v>2.3</v>
      </c>
      <c r="F78" t="s">
        <v>616</v>
      </c>
      <c r="G78" s="34" t="s">
        <v>662</v>
      </c>
      <c r="H78" t="s">
        <v>1004</v>
      </c>
      <c r="I78">
        <v>1</v>
      </c>
      <c r="J78">
        <v>0</v>
      </c>
      <c r="K78" s="34">
        <v>38885690</v>
      </c>
    </row>
    <row r="79" spans="1:11" x14ac:dyDescent="0.35">
      <c r="A79">
        <v>2024</v>
      </c>
      <c r="B79" s="29" t="s">
        <v>71</v>
      </c>
      <c r="C79" t="s">
        <v>504</v>
      </c>
      <c r="D79" t="s">
        <v>82</v>
      </c>
      <c r="E79" t="str">
        <f t="shared" si="1"/>
        <v>2.3</v>
      </c>
      <c r="F79" t="s">
        <v>616</v>
      </c>
      <c r="G79" s="34" t="s">
        <v>663</v>
      </c>
      <c r="H79" t="s">
        <v>36</v>
      </c>
      <c r="I79">
        <v>1</v>
      </c>
      <c r="J79">
        <v>0</v>
      </c>
      <c r="K79" s="34">
        <v>300000000</v>
      </c>
    </row>
    <row r="80" spans="1:11" x14ac:dyDescent="0.35">
      <c r="A80">
        <v>2024</v>
      </c>
      <c r="B80" s="29" t="s">
        <v>71</v>
      </c>
      <c r="C80" t="s">
        <v>504</v>
      </c>
      <c r="D80" t="s">
        <v>542</v>
      </c>
      <c r="E80" t="str">
        <f t="shared" si="1"/>
        <v>2.3</v>
      </c>
      <c r="F80" t="s">
        <v>616</v>
      </c>
      <c r="G80" s="34" t="s">
        <v>664</v>
      </c>
      <c r="H80" t="s">
        <v>1005</v>
      </c>
      <c r="I80">
        <v>1</v>
      </c>
      <c r="J80">
        <v>0</v>
      </c>
      <c r="K80" s="34">
        <v>4156797632.9999995</v>
      </c>
    </row>
    <row r="81" spans="1:11" x14ac:dyDescent="0.35">
      <c r="A81">
        <v>2024</v>
      </c>
      <c r="B81" s="29" t="s">
        <v>71</v>
      </c>
      <c r="C81" t="s">
        <v>504</v>
      </c>
      <c r="D81" t="s">
        <v>84</v>
      </c>
      <c r="E81" t="str">
        <f t="shared" si="1"/>
        <v>2.3</v>
      </c>
      <c r="F81" t="s">
        <v>616</v>
      </c>
      <c r="G81" s="34" t="s">
        <v>665</v>
      </c>
      <c r="H81" t="s">
        <v>36</v>
      </c>
      <c r="I81">
        <v>1</v>
      </c>
      <c r="J81">
        <v>0</v>
      </c>
      <c r="K81" s="34">
        <v>600000000</v>
      </c>
    </row>
    <row r="82" spans="1:11" x14ac:dyDescent="0.35">
      <c r="A82">
        <v>2024</v>
      </c>
      <c r="B82" s="29" t="s">
        <v>71</v>
      </c>
      <c r="C82" t="s">
        <v>504</v>
      </c>
      <c r="D82" t="s">
        <v>86</v>
      </c>
      <c r="E82" t="str">
        <f t="shared" si="1"/>
        <v>2.3</v>
      </c>
      <c r="F82" t="s">
        <v>616</v>
      </c>
      <c r="G82" s="34" t="s">
        <v>666</v>
      </c>
      <c r="H82" t="s">
        <v>36</v>
      </c>
      <c r="I82">
        <v>1</v>
      </c>
      <c r="J82">
        <v>0</v>
      </c>
      <c r="K82" s="34">
        <v>250000000</v>
      </c>
    </row>
    <row r="83" spans="1:11" x14ac:dyDescent="0.35">
      <c r="A83">
        <v>2024</v>
      </c>
      <c r="B83" s="29" t="s">
        <v>71</v>
      </c>
      <c r="C83" t="s">
        <v>504</v>
      </c>
      <c r="D83" t="s">
        <v>86</v>
      </c>
      <c r="E83" t="str">
        <f t="shared" si="1"/>
        <v>2.3</v>
      </c>
      <c r="F83" t="s">
        <v>616</v>
      </c>
      <c r="G83" s="34" t="s">
        <v>666</v>
      </c>
      <c r="H83" t="s">
        <v>1001</v>
      </c>
      <c r="I83">
        <v>1</v>
      </c>
      <c r="J83">
        <v>0</v>
      </c>
      <c r="K83" s="34">
        <v>200000000</v>
      </c>
    </row>
    <row r="84" spans="1:11" x14ac:dyDescent="0.35">
      <c r="A84">
        <v>2024</v>
      </c>
      <c r="B84" s="29" t="s">
        <v>71</v>
      </c>
      <c r="C84" t="s">
        <v>504</v>
      </c>
      <c r="D84" t="s">
        <v>85</v>
      </c>
      <c r="E84" t="str">
        <f t="shared" si="1"/>
        <v>2.3</v>
      </c>
      <c r="F84" t="s">
        <v>616</v>
      </c>
      <c r="G84" s="34" t="s">
        <v>667</v>
      </c>
      <c r="H84" t="s">
        <v>36</v>
      </c>
      <c r="I84">
        <v>1</v>
      </c>
      <c r="J84">
        <v>0</v>
      </c>
      <c r="K84" s="34">
        <v>100000000</v>
      </c>
    </row>
    <row r="85" spans="1:11" x14ac:dyDescent="0.35">
      <c r="A85">
        <v>2024</v>
      </c>
      <c r="B85" s="29" t="s">
        <v>71</v>
      </c>
      <c r="C85" t="s">
        <v>504</v>
      </c>
      <c r="D85" t="s">
        <v>87</v>
      </c>
      <c r="E85" t="str">
        <f t="shared" si="1"/>
        <v>2.3</v>
      </c>
      <c r="F85" t="s">
        <v>616</v>
      </c>
      <c r="G85" s="34" t="s">
        <v>668</v>
      </c>
      <c r="H85" t="s">
        <v>36</v>
      </c>
      <c r="I85">
        <v>1</v>
      </c>
      <c r="J85">
        <v>0</v>
      </c>
      <c r="K85" s="34">
        <v>1</v>
      </c>
    </row>
    <row r="86" spans="1:11" x14ac:dyDescent="0.35">
      <c r="A86">
        <v>2024</v>
      </c>
      <c r="B86" s="29" t="s">
        <v>71</v>
      </c>
      <c r="C86" t="s">
        <v>504</v>
      </c>
      <c r="D86" t="s">
        <v>88</v>
      </c>
      <c r="E86" t="str">
        <f t="shared" si="1"/>
        <v>2.3</v>
      </c>
      <c r="F86" t="s">
        <v>616</v>
      </c>
      <c r="G86" s="34" t="s">
        <v>669</v>
      </c>
      <c r="H86" t="s">
        <v>1006</v>
      </c>
      <c r="I86">
        <v>1</v>
      </c>
      <c r="J86">
        <v>0</v>
      </c>
      <c r="K86" s="34">
        <v>2257278393</v>
      </c>
    </row>
    <row r="87" spans="1:11" x14ac:dyDescent="0.35">
      <c r="A87">
        <v>2024</v>
      </c>
      <c r="B87" s="29" t="s">
        <v>71</v>
      </c>
      <c r="C87" t="s">
        <v>504</v>
      </c>
      <c r="D87" t="s">
        <v>88</v>
      </c>
      <c r="E87" t="str">
        <f t="shared" si="1"/>
        <v>2.3</v>
      </c>
      <c r="F87" t="s">
        <v>616</v>
      </c>
      <c r="G87" s="34" t="s">
        <v>669</v>
      </c>
      <c r="H87" t="s">
        <v>1007</v>
      </c>
      <c r="I87">
        <v>1</v>
      </c>
      <c r="J87">
        <v>0</v>
      </c>
      <c r="K87" s="34">
        <v>687922995</v>
      </c>
    </row>
    <row r="88" spans="1:11" x14ac:dyDescent="0.35">
      <c r="A88">
        <v>2024</v>
      </c>
      <c r="B88" t="s">
        <v>89</v>
      </c>
      <c r="C88" t="s">
        <v>505</v>
      </c>
      <c r="D88" t="s">
        <v>543</v>
      </c>
      <c r="E88" t="str">
        <f t="shared" si="1"/>
        <v>2.1</v>
      </c>
      <c r="F88" t="s">
        <v>615</v>
      </c>
      <c r="G88" t="s">
        <v>670</v>
      </c>
      <c r="H88" t="s">
        <v>36</v>
      </c>
      <c r="I88">
        <v>1</v>
      </c>
      <c r="J88">
        <v>0</v>
      </c>
      <c r="K88" s="36">
        <v>1073417953</v>
      </c>
    </row>
    <row r="89" spans="1:11" x14ac:dyDescent="0.35">
      <c r="A89">
        <v>2024</v>
      </c>
      <c r="B89" t="s">
        <v>89</v>
      </c>
      <c r="C89" t="s">
        <v>505</v>
      </c>
      <c r="D89" t="s">
        <v>397</v>
      </c>
      <c r="E89" t="str">
        <f t="shared" si="1"/>
        <v>2.1</v>
      </c>
      <c r="F89" t="s">
        <v>615</v>
      </c>
      <c r="G89" t="s">
        <v>398</v>
      </c>
      <c r="H89" t="s">
        <v>36</v>
      </c>
      <c r="I89">
        <v>1</v>
      </c>
      <c r="J89">
        <v>0</v>
      </c>
      <c r="K89" s="36">
        <v>1082613151</v>
      </c>
    </row>
    <row r="90" spans="1:11" x14ac:dyDescent="0.35">
      <c r="A90">
        <v>2024</v>
      </c>
      <c r="B90" t="s">
        <v>89</v>
      </c>
      <c r="C90" t="s">
        <v>505</v>
      </c>
      <c r="D90" t="s">
        <v>92</v>
      </c>
      <c r="E90" t="str">
        <f t="shared" si="1"/>
        <v>2.1</v>
      </c>
      <c r="F90" t="s">
        <v>615</v>
      </c>
      <c r="G90" t="s">
        <v>91</v>
      </c>
      <c r="H90" t="s">
        <v>36</v>
      </c>
      <c r="I90">
        <v>1</v>
      </c>
      <c r="J90">
        <v>0</v>
      </c>
      <c r="K90" s="36">
        <v>570914613</v>
      </c>
    </row>
    <row r="91" spans="1:11" x14ac:dyDescent="0.35">
      <c r="A91">
        <v>2024</v>
      </c>
      <c r="B91" t="s">
        <v>89</v>
      </c>
      <c r="C91" t="s">
        <v>505</v>
      </c>
      <c r="D91" t="s">
        <v>544</v>
      </c>
      <c r="E91" t="str">
        <f t="shared" si="1"/>
        <v>2.1</v>
      </c>
      <c r="F91" t="s">
        <v>615</v>
      </c>
      <c r="G91" t="s">
        <v>671</v>
      </c>
      <c r="H91" t="s">
        <v>36</v>
      </c>
      <c r="I91">
        <v>1</v>
      </c>
      <c r="J91">
        <v>0</v>
      </c>
      <c r="K91" s="36">
        <v>25000000</v>
      </c>
    </row>
    <row r="92" spans="1:11" x14ac:dyDescent="0.35">
      <c r="A92">
        <v>2024</v>
      </c>
      <c r="B92" t="s">
        <v>89</v>
      </c>
      <c r="C92" t="s">
        <v>505</v>
      </c>
      <c r="D92" t="s">
        <v>545</v>
      </c>
      <c r="E92" t="str">
        <f t="shared" si="1"/>
        <v>2.1</v>
      </c>
      <c r="F92" t="s">
        <v>615</v>
      </c>
      <c r="G92" t="s">
        <v>93</v>
      </c>
      <c r="H92" t="s">
        <v>36</v>
      </c>
      <c r="I92">
        <v>1</v>
      </c>
      <c r="J92">
        <v>0</v>
      </c>
      <c r="K92" s="36">
        <v>4500000000</v>
      </c>
    </row>
    <row r="93" spans="1:11" x14ac:dyDescent="0.35">
      <c r="A93">
        <v>2024</v>
      </c>
      <c r="B93" t="s">
        <v>89</v>
      </c>
      <c r="C93" t="s">
        <v>505</v>
      </c>
      <c r="D93" t="s">
        <v>546</v>
      </c>
      <c r="E93" t="str">
        <f t="shared" si="1"/>
        <v>2.1</v>
      </c>
      <c r="F93" t="s">
        <v>615</v>
      </c>
      <c r="G93" t="s">
        <v>73</v>
      </c>
      <c r="H93" t="s">
        <v>36</v>
      </c>
      <c r="I93">
        <v>1</v>
      </c>
      <c r="J93">
        <v>0</v>
      </c>
      <c r="K93" s="36">
        <v>782049735</v>
      </c>
    </row>
    <row r="94" spans="1:11" x14ac:dyDescent="0.35">
      <c r="A94">
        <v>2024</v>
      </c>
      <c r="B94" t="s">
        <v>89</v>
      </c>
      <c r="C94" t="s">
        <v>505</v>
      </c>
      <c r="D94" t="s">
        <v>547</v>
      </c>
      <c r="E94" t="str">
        <f t="shared" si="1"/>
        <v>2.1</v>
      </c>
      <c r="F94" t="s">
        <v>615</v>
      </c>
      <c r="G94" t="s">
        <v>672</v>
      </c>
      <c r="H94" t="s">
        <v>36</v>
      </c>
      <c r="I94">
        <v>1</v>
      </c>
      <c r="J94">
        <v>0</v>
      </c>
      <c r="K94" s="36">
        <v>7380787141</v>
      </c>
    </row>
    <row r="95" spans="1:11" x14ac:dyDescent="0.35">
      <c r="A95">
        <v>2024</v>
      </c>
      <c r="B95" t="s">
        <v>89</v>
      </c>
      <c r="C95" t="s">
        <v>505</v>
      </c>
      <c r="D95" t="s">
        <v>548</v>
      </c>
      <c r="E95" t="str">
        <f t="shared" si="1"/>
        <v>2.1</v>
      </c>
      <c r="F95" t="s">
        <v>615</v>
      </c>
      <c r="G95" t="s">
        <v>623</v>
      </c>
      <c r="H95" t="s">
        <v>36</v>
      </c>
      <c r="I95">
        <v>1</v>
      </c>
      <c r="J95">
        <v>0</v>
      </c>
      <c r="K95" s="36">
        <v>667373156</v>
      </c>
    </row>
    <row r="96" spans="1:11" x14ac:dyDescent="0.35">
      <c r="A96">
        <v>2024</v>
      </c>
      <c r="B96" t="s">
        <v>89</v>
      </c>
      <c r="C96" t="s">
        <v>505</v>
      </c>
      <c r="D96" t="s">
        <v>549</v>
      </c>
      <c r="E96" t="str">
        <f t="shared" si="1"/>
        <v>2.1</v>
      </c>
      <c r="F96" t="s">
        <v>615</v>
      </c>
      <c r="G96" t="s">
        <v>673</v>
      </c>
      <c r="H96" t="s">
        <v>1008</v>
      </c>
      <c r="I96">
        <v>1</v>
      </c>
      <c r="J96">
        <v>0</v>
      </c>
      <c r="K96" s="36">
        <v>73671844972</v>
      </c>
    </row>
    <row r="97" spans="1:11" x14ac:dyDescent="0.35">
      <c r="A97">
        <v>2024</v>
      </c>
      <c r="B97" t="s">
        <v>89</v>
      </c>
      <c r="C97" t="s">
        <v>505</v>
      </c>
      <c r="D97" t="s">
        <v>549</v>
      </c>
      <c r="E97" t="str">
        <f t="shared" si="1"/>
        <v>2.1</v>
      </c>
      <c r="F97" t="s">
        <v>615</v>
      </c>
      <c r="G97" t="s">
        <v>673</v>
      </c>
      <c r="H97" t="s">
        <v>1009</v>
      </c>
      <c r="I97">
        <v>1</v>
      </c>
      <c r="J97">
        <v>0</v>
      </c>
      <c r="K97" s="36">
        <v>18957143004</v>
      </c>
    </row>
    <row r="98" spans="1:11" x14ac:dyDescent="0.35">
      <c r="A98">
        <v>2024</v>
      </c>
      <c r="B98" s="29" t="s">
        <v>89</v>
      </c>
      <c r="C98" t="s">
        <v>505</v>
      </c>
      <c r="D98" t="s">
        <v>99</v>
      </c>
      <c r="E98" t="str">
        <f t="shared" si="1"/>
        <v>2.3</v>
      </c>
      <c r="F98" t="s">
        <v>616</v>
      </c>
      <c r="G98" t="s">
        <v>674</v>
      </c>
      <c r="H98" t="s">
        <v>36</v>
      </c>
      <c r="I98">
        <v>1</v>
      </c>
      <c r="J98">
        <v>0</v>
      </c>
      <c r="K98" s="34">
        <v>557300000</v>
      </c>
    </row>
    <row r="99" spans="1:11" x14ac:dyDescent="0.35">
      <c r="A99">
        <v>2024</v>
      </c>
      <c r="B99" s="29" t="s">
        <v>89</v>
      </c>
      <c r="C99" t="s">
        <v>505</v>
      </c>
      <c r="D99" t="s">
        <v>99</v>
      </c>
      <c r="E99" t="str">
        <f t="shared" si="1"/>
        <v>2.3</v>
      </c>
      <c r="F99" t="s">
        <v>616</v>
      </c>
      <c r="G99" s="34" t="s">
        <v>674</v>
      </c>
      <c r="H99" t="s">
        <v>1001</v>
      </c>
      <c r="I99">
        <v>1</v>
      </c>
      <c r="J99">
        <v>0</v>
      </c>
      <c r="K99" s="34">
        <v>100000000</v>
      </c>
    </row>
    <row r="100" spans="1:11" x14ac:dyDescent="0.35">
      <c r="A100">
        <v>2024</v>
      </c>
      <c r="B100" s="29" t="s">
        <v>89</v>
      </c>
      <c r="C100" t="s">
        <v>505</v>
      </c>
      <c r="D100" t="s">
        <v>101</v>
      </c>
      <c r="E100" t="str">
        <f t="shared" si="1"/>
        <v>2.3</v>
      </c>
      <c r="F100" t="s">
        <v>616</v>
      </c>
      <c r="G100" s="34" t="s">
        <v>675</v>
      </c>
      <c r="H100" t="s">
        <v>36</v>
      </c>
      <c r="I100">
        <v>1</v>
      </c>
      <c r="J100">
        <v>0</v>
      </c>
      <c r="K100" s="34">
        <v>420738561</v>
      </c>
    </row>
    <row r="101" spans="1:11" x14ac:dyDescent="0.35">
      <c r="A101">
        <v>2024</v>
      </c>
      <c r="B101" s="29" t="s">
        <v>89</v>
      </c>
      <c r="C101" t="s">
        <v>505</v>
      </c>
      <c r="D101" t="s">
        <v>101</v>
      </c>
      <c r="E101" t="str">
        <f t="shared" si="1"/>
        <v>2.3</v>
      </c>
      <c r="F101" t="s">
        <v>616</v>
      </c>
      <c r="G101" s="34" t="s">
        <v>675</v>
      </c>
      <c r="H101" t="s">
        <v>1001</v>
      </c>
      <c r="I101">
        <v>1</v>
      </c>
      <c r="J101">
        <v>0</v>
      </c>
      <c r="K101" s="34">
        <v>100000000</v>
      </c>
    </row>
    <row r="102" spans="1:11" x14ac:dyDescent="0.35">
      <c r="A102">
        <v>2024</v>
      </c>
      <c r="B102" s="29" t="s">
        <v>89</v>
      </c>
      <c r="C102" t="s">
        <v>505</v>
      </c>
      <c r="D102" t="s">
        <v>100</v>
      </c>
      <c r="E102" t="str">
        <f t="shared" si="1"/>
        <v>2.3</v>
      </c>
      <c r="F102" t="s">
        <v>616</v>
      </c>
      <c r="G102" s="34" t="s">
        <v>676</v>
      </c>
      <c r="H102" t="s">
        <v>36</v>
      </c>
      <c r="I102">
        <v>1</v>
      </c>
      <c r="J102">
        <v>0</v>
      </c>
      <c r="K102" s="34">
        <v>210000000</v>
      </c>
    </row>
    <row r="103" spans="1:11" x14ac:dyDescent="0.35">
      <c r="A103">
        <v>2024</v>
      </c>
      <c r="B103" s="29" t="s">
        <v>89</v>
      </c>
      <c r="C103" t="s">
        <v>505</v>
      </c>
      <c r="D103" t="s">
        <v>102</v>
      </c>
      <c r="E103" t="str">
        <f t="shared" si="1"/>
        <v>2.3</v>
      </c>
      <c r="F103" t="s">
        <v>616</v>
      </c>
      <c r="G103" s="34" t="s">
        <v>677</v>
      </c>
      <c r="H103" t="s">
        <v>36</v>
      </c>
      <c r="I103">
        <v>1</v>
      </c>
      <c r="J103">
        <v>0</v>
      </c>
      <c r="K103" s="34">
        <v>275000000</v>
      </c>
    </row>
    <row r="104" spans="1:11" x14ac:dyDescent="0.35">
      <c r="A104">
        <v>2024</v>
      </c>
      <c r="B104" s="29" t="s">
        <v>89</v>
      </c>
      <c r="C104" t="s">
        <v>505</v>
      </c>
      <c r="D104" t="s">
        <v>103</v>
      </c>
      <c r="E104" t="str">
        <f t="shared" si="1"/>
        <v>2.3</v>
      </c>
      <c r="F104" t="s">
        <v>616</v>
      </c>
      <c r="G104" s="34" t="s">
        <v>678</v>
      </c>
      <c r="H104" t="s">
        <v>36</v>
      </c>
      <c r="I104">
        <v>1</v>
      </c>
      <c r="J104">
        <v>0</v>
      </c>
      <c r="K104" s="34">
        <v>2406000000</v>
      </c>
    </row>
    <row r="105" spans="1:11" x14ac:dyDescent="0.35">
      <c r="A105">
        <v>2024</v>
      </c>
      <c r="B105" s="29" t="s">
        <v>89</v>
      </c>
      <c r="C105" t="s">
        <v>505</v>
      </c>
      <c r="D105" t="s">
        <v>103</v>
      </c>
      <c r="E105" t="str">
        <f t="shared" si="1"/>
        <v>2.3</v>
      </c>
      <c r="F105" t="s">
        <v>616</v>
      </c>
      <c r="G105" s="34" t="s">
        <v>678</v>
      </c>
      <c r="H105" t="s">
        <v>215</v>
      </c>
      <c r="I105">
        <v>1</v>
      </c>
      <c r="J105">
        <v>0</v>
      </c>
      <c r="K105" s="34">
        <v>400000000</v>
      </c>
    </row>
    <row r="106" spans="1:11" x14ac:dyDescent="0.35">
      <c r="A106">
        <v>2024</v>
      </c>
      <c r="B106" s="29" t="s">
        <v>89</v>
      </c>
      <c r="C106" t="s">
        <v>505</v>
      </c>
      <c r="D106" t="s">
        <v>103</v>
      </c>
      <c r="E106" t="str">
        <f t="shared" si="1"/>
        <v>2.3</v>
      </c>
      <c r="F106" t="s">
        <v>616</v>
      </c>
      <c r="G106" s="34" t="s">
        <v>678</v>
      </c>
      <c r="H106" t="s">
        <v>66</v>
      </c>
      <c r="I106">
        <v>1</v>
      </c>
      <c r="J106">
        <v>0</v>
      </c>
      <c r="K106" s="34">
        <v>3000000000</v>
      </c>
    </row>
    <row r="107" spans="1:11" x14ac:dyDescent="0.35">
      <c r="A107">
        <v>2024</v>
      </c>
      <c r="B107" s="29" t="s">
        <v>89</v>
      </c>
      <c r="C107" t="s">
        <v>505</v>
      </c>
      <c r="D107" t="s">
        <v>104</v>
      </c>
      <c r="E107" t="str">
        <f t="shared" si="1"/>
        <v>2.3</v>
      </c>
      <c r="F107" t="s">
        <v>616</v>
      </c>
      <c r="G107" s="34" t="s">
        <v>679</v>
      </c>
      <c r="H107" t="s">
        <v>36</v>
      </c>
      <c r="I107">
        <v>1</v>
      </c>
      <c r="J107">
        <v>0</v>
      </c>
      <c r="K107" s="34">
        <v>308229664</v>
      </c>
    </row>
    <row r="108" spans="1:11" x14ac:dyDescent="0.35">
      <c r="A108">
        <v>2024</v>
      </c>
      <c r="B108" s="29" t="s">
        <v>89</v>
      </c>
      <c r="C108" t="s">
        <v>505</v>
      </c>
      <c r="D108" t="s">
        <v>104</v>
      </c>
      <c r="E108" t="str">
        <f t="shared" si="1"/>
        <v>2.3</v>
      </c>
      <c r="F108" t="s">
        <v>616</v>
      </c>
      <c r="G108" s="34" t="s">
        <v>679</v>
      </c>
      <c r="H108" t="s">
        <v>1001</v>
      </c>
      <c r="I108">
        <v>1</v>
      </c>
      <c r="J108">
        <v>0</v>
      </c>
      <c r="K108" s="34">
        <v>150000000</v>
      </c>
    </row>
    <row r="109" spans="1:11" x14ac:dyDescent="0.35">
      <c r="A109">
        <v>2024</v>
      </c>
      <c r="B109" s="29" t="s">
        <v>89</v>
      </c>
      <c r="C109" t="s">
        <v>505</v>
      </c>
      <c r="D109" t="s">
        <v>105</v>
      </c>
      <c r="E109" t="str">
        <f t="shared" si="1"/>
        <v>2.3</v>
      </c>
      <c r="F109" t="s">
        <v>616</v>
      </c>
      <c r="G109" s="34" t="s">
        <v>680</v>
      </c>
      <c r="H109" t="s">
        <v>36</v>
      </c>
      <c r="I109">
        <v>1</v>
      </c>
      <c r="J109">
        <v>0</v>
      </c>
      <c r="K109" s="34">
        <v>298760880</v>
      </c>
    </row>
    <row r="110" spans="1:11" x14ac:dyDescent="0.35">
      <c r="A110">
        <v>2024</v>
      </c>
      <c r="B110" s="29" t="s">
        <v>89</v>
      </c>
      <c r="C110" t="s">
        <v>505</v>
      </c>
      <c r="D110" t="s">
        <v>109</v>
      </c>
      <c r="E110" t="str">
        <f t="shared" si="1"/>
        <v>2.3</v>
      </c>
      <c r="F110" t="s">
        <v>616</v>
      </c>
      <c r="G110" s="34" t="s">
        <v>681</v>
      </c>
      <c r="H110" t="s">
        <v>36</v>
      </c>
      <c r="I110">
        <v>1</v>
      </c>
      <c r="J110">
        <v>0</v>
      </c>
      <c r="K110" s="34">
        <v>450000000</v>
      </c>
    </row>
    <row r="111" spans="1:11" x14ac:dyDescent="0.35">
      <c r="A111">
        <v>2024</v>
      </c>
      <c r="B111" s="29" t="s">
        <v>89</v>
      </c>
      <c r="C111" t="s">
        <v>505</v>
      </c>
      <c r="D111" t="s">
        <v>109</v>
      </c>
      <c r="E111" t="str">
        <f t="shared" si="1"/>
        <v>2.3</v>
      </c>
      <c r="F111" t="s">
        <v>616</v>
      </c>
      <c r="G111" s="34" t="s">
        <v>681</v>
      </c>
      <c r="H111" t="s">
        <v>1001</v>
      </c>
      <c r="I111">
        <v>1</v>
      </c>
      <c r="J111">
        <v>0</v>
      </c>
      <c r="K111" s="34">
        <v>200000000</v>
      </c>
    </row>
    <row r="112" spans="1:11" x14ac:dyDescent="0.35">
      <c r="A112">
        <v>2024</v>
      </c>
      <c r="B112" s="29" t="s">
        <v>89</v>
      </c>
      <c r="C112" t="s">
        <v>505</v>
      </c>
      <c r="D112" t="s">
        <v>111</v>
      </c>
      <c r="E112" t="str">
        <f t="shared" si="1"/>
        <v>2.3</v>
      </c>
      <c r="F112" t="s">
        <v>616</v>
      </c>
      <c r="G112" s="34" t="s">
        <v>682</v>
      </c>
      <c r="H112" t="s">
        <v>36</v>
      </c>
      <c r="I112">
        <v>1</v>
      </c>
      <c r="J112">
        <v>0</v>
      </c>
      <c r="K112" s="34">
        <v>863719488</v>
      </c>
    </row>
    <row r="113" spans="1:11" x14ac:dyDescent="0.35">
      <c r="A113">
        <v>2024</v>
      </c>
      <c r="B113" s="29" t="s">
        <v>89</v>
      </c>
      <c r="C113" t="s">
        <v>505</v>
      </c>
      <c r="D113" t="s">
        <v>111</v>
      </c>
      <c r="E113" t="str">
        <f t="shared" si="1"/>
        <v>2.3</v>
      </c>
      <c r="F113" t="s">
        <v>616</v>
      </c>
      <c r="G113" s="34" t="s">
        <v>682</v>
      </c>
      <c r="H113" t="s">
        <v>1001</v>
      </c>
      <c r="I113">
        <v>1</v>
      </c>
      <c r="J113">
        <v>0</v>
      </c>
      <c r="K113" s="34">
        <v>50000000</v>
      </c>
    </row>
    <row r="114" spans="1:11" x14ac:dyDescent="0.35">
      <c r="A114">
        <v>2024</v>
      </c>
      <c r="B114" s="29" t="s">
        <v>89</v>
      </c>
      <c r="C114" t="s">
        <v>505</v>
      </c>
      <c r="D114" t="s">
        <v>110</v>
      </c>
      <c r="E114" t="str">
        <f t="shared" si="1"/>
        <v>2.3</v>
      </c>
      <c r="F114" t="s">
        <v>616</v>
      </c>
      <c r="G114" s="34" t="s">
        <v>683</v>
      </c>
      <c r="H114" t="s">
        <v>36</v>
      </c>
      <c r="I114">
        <v>1</v>
      </c>
      <c r="J114">
        <v>0</v>
      </c>
      <c r="K114" s="34">
        <v>350031409</v>
      </c>
    </row>
    <row r="115" spans="1:11" x14ac:dyDescent="0.35">
      <c r="A115">
        <v>2024</v>
      </c>
      <c r="B115" s="29" t="s">
        <v>89</v>
      </c>
      <c r="C115" t="s">
        <v>505</v>
      </c>
      <c r="D115" t="s">
        <v>550</v>
      </c>
      <c r="E115" t="str">
        <f t="shared" si="1"/>
        <v>2.3</v>
      </c>
      <c r="F115" t="s">
        <v>616</v>
      </c>
      <c r="G115" s="34" t="s">
        <v>684</v>
      </c>
      <c r="H115" t="s">
        <v>36</v>
      </c>
      <c r="I115">
        <v>1</v>
      </c>
      <c r="J115">
        <v>0</v>
      </c>
      <c r="K115" s="34">
        <v>9882596816</v>
      </c>
    </row>
    <row r="116" spans="1:11" x14ac:dyDescent="0.35">
      <c r="A116">
        <v>2024</v>
      </c>
      <c r="B116" s="29" t="s">
        <v>89</v>
      </c>
      <c r="C116" t="s">
        <v>505</v>
      </c>
      <c r="D116" t="s">
        <v>550</v>
      </c>
      <c r="E116" t="str">
        <f t="shared" si="1"/>
        <v>2.3</v>
      </c>
      <c r="F116" t="s">
        <v>616</v>
      </c>
      <c r="G116" s="34" t="s">
        <v>684</v>
      </c>
      <c r="H116" t="s">
        <v>215</v>
      </c>
      <c r="I116">
        <v>1</v>
      </c>
      <c r="J116">
        <v>0</v>
      </c>
      <c r="K116" s="34">
        <v>358836486</v>
      </c>
    </row>
    <row r="117" spans="1:11" x14ac:dyDescent="0.35">
      <c r="A117">
        <v>2024</v>
      </c>
      <c r="B117" s="29" t="s">
        <v>89</v>
      </c>
      <c r="C117" t="s">
        <v>505</v>
      </c>
      <c r="D117" t="s">
        <v>550</v>
      </c>
      <c r="E117" t="str">
        <f t="shared" si="1"/>
        <v>2.3</v>
      </c>
      <c r="F117" t="s">
        <v>616</v>
      </c>
      <c r="G117" s="34" t="s">
        <v>684</v>
      </c>
      <c r="H117" t="s">
        <v>66</v>
      </c>
      <c r="I117">
        <v>1</v>
      </c>
      <c r="J117">
        <v>0</v>
      </c>
      <c r="K117" s="34">
        <v>8069755607</v>
      </c>
    </row>
    <row r="118" spans="1:11" x14ac:dyDescent="0.35">
      <c r="A118">
        <v>2024</v>
      </c>
      <c r="B118" s="29" t="s">
        <v>89</v>
      </c>
      <c r="C118" t="s">
        <v>505</v>
      </c>
      <c r="D118" t="s">
        <v>550</v>
      </c>
      <c r="E118" t="str">
        <f t="shared" si="1"/>
        <v>2.3</v>
      </c>
      <c r="F118" t="s">
        <v>616</v>
      </c>
      <c r="G118" s="34" t="s">
        <v>684</v>
      </c>
      <c r="H118" t="s">
        <v>1010</v>
      </c>
      <c r="I118">
        <v>1</v>
      </c>
      <c r="J118">
        <v>0</v>
      </c>
      <c r="K118" s="34">
        <v>533730624</v>
      </c>
    </row>
    <row r="119" spans="1:11" x14ac:dyDescent="0.35">
      <c r="A119">
        <v>2024</v>
      </c>
      <c r="B119" s="29" t="s">
        <v>89</v>
      </c>
      <c r="C119" t="s">
        <v>505</v>
      </c>
      <c r="D119" t="s">
        <v>550</v>
      </c>
      <c r="E119" t="str">
        <f t="shared" si="1"/>
        <v>2.3</v>
      </c>
      <c r="F119" t="s">
        <v>616</v>
      </c>
      <c r="G119" s="34" t="s">
        <v>684</v>
      </c>
      <c r="H119" t="s">
        <v>1011</v>
      </c>
      <c r="I119">
        <v>1</v>
      </c>
      <c r="J119">
        <v>0</v>
      </c>
      <c r="K119" s="34">
        <v>1646997280.4426994</v>
      </c>
    </row>
    <row r="120" spans="1:11" x14ac:dyDescent="0.35">
      <c r="A120">
        <v>2024</v>
      </c>
      <c r="B120" s="29" t="s">
        <v>89</v>
      </c>
      <c r="C120" t="s">
        <v>505</v>
      </c>
      <c r="D120" t="s">
        <v>550</v>
      </c>
      <c r="E120" t="str">
        <f t="shared" si="1"/>
        <v>2.3</v>
      </c>
      <c r="F120" t="s">
        <v>616</v>
      </c>
      <c r="G120" s="34" t="s">
        <v>684</v>
      </c>
      <c r="H120" t="s">
        <v>1001</v>
      </c>
      <c r="I120">
        <v>1</v>
      </c>
      <c r="J120">
        <v>0</v>
      </c>
      <c r="K120" s="34">
        <v>3800000000</v>
      </c>
    </row>
    <row r="121" spans="1:11" x14ac:dyDescent="0.35">
      <c r="A121">
        <v>2024</v>
      </c>
      <c r="B121" s="29" t="s">
        <v>89</v>
      </c>
      <c r="C121" t="s">
        <v>505</v>
      </c>
      <c r="D121" t="s">
        <v>550</v>
      </c>
      <c r="E121" t="str">
        <f t="shared" si="1"/>
        <v>2.3</v>
      </c>
      <c r="F121" t="s">
        <v>616</v>
      </c>
      <c r="G121" s="34" t="s">
        <v>684</v>
      </c>
      <c r="H121" t="s">
        <v>1012</v>
      </c>
      <c r="I121">
        <v>1</v>
      </c>
      <c r="J121">
        <v>0</v>
      </c>
      <c r="K121" s="34">
        <v>1</v>
      </c>
    </row>
    <row r="122" spans="1:11" x14ac:dyDescent="0.35">
      <c r="A122">
        <v>2024</v>
      </c>
      <c r="B122" s="29" t="s">
        <v>89</v>
      </c>
      <c r="C122" t="s">
        <v>505</v>
      </c>
      <c r="D122" t="s">
        <v>95</v>
      </c>
      <c r="E122" t="str">
        <f t="shared" si="1"/>
        <v>2.2</v>
      </c>
      <c r="F122" t="s">
        <v>617</v>
      </c>
      <c r="G122" t="s">
        <v>96</v>
      </c>
      <c r="H122" t="s">
        <v>97</v>
      </c>
      <c r="I122">
        <v>1</v>
      </c>
      <c r="J122">
        <v>0</v>
      </c>
      <c r="K122" s="34">
        <v>9123248825</v>
      </c>
    </row>
    <row r="123" spans="1:11" x14ac:dyDescent="0.35">
      <c r="A123">
        <v>2024</v>
      </c>
      <c r="B123" s="29" t="s">
        <v>89</v>
      </c>
      <c r="C123" t="s">
        <v>505</v>
      </c>
      <c r="D123" t="s">
        <v>95</v>
      </c>
      <c r="E123" t="str">
        <f t="shared" si="1"/>
        <v>2.2</v>
      </c>
      <c r="F123" t="s">
        <v>617</v>
      </c>
      <c r="G123" t="s">
        <v>96</v>
      </c>
      <c r="H123" t="s">
        <v>66</v>
      </c>
      <c r="I123">
        <v>1</v>
      </c>
      <c r="J123">
        <v>0</v>
      </c>
      <c r="K123" s="34">
        <v>1183243678</v>
      </c>
    </row>
    <row r="124" spans="1:11" x14ac:dyDescent="0.35">
      <c r="A124">
        <v>2024</v>
      </c>
      <c r="B124" s="29" t="s">
        <v>89</v>
      </c>
      <c r="C124" t="s">
        <v>505</v>
      </c>
      <c r="D124" t="s">
        <v>98</v>
      </c>
      <c r="E124" t="str">
        <f t="shared" si="1"/>
        <v>2.2</v>
      </c>
      <c r="F124" t="s">
        <v>617</v>
      </c>
      <c r="G124" t="s">
        <v>96</v>
      </c>
      <c r="H124" t="s">
        <v>97</v>
      </c>
      <c r="I124">
        <v>1</v>
      </c>
      <c r="J124">
        <v>0</v>
      </c>
      <c r="K124" s="34">
        <v>14090285621</v>
      </c>
    </row>
    <row r="125" spans="1:11" x14ac:dyDescent="0.35">
      <c r="A125">
        <v>2024</v>
      </c>
      <c r="B125" s="29" t="s">
        <v>89</v>
      </c>
      <c r="C125" t="s">
        <v>505</v>
      </c>
      <c r="D125" t="s">
        <v>98</v>
      </c>
      <c r="E125" t="str">
        <f t="shared" si="1"/>
        <v>2.2</v>
      </c>
      <c r="F125" t="s">
        <v>617</v>
      </c>
      <c r="G125" t="s">
        <v>96</v>
      </c>
      <c r="H125" t="s">
        <v>66</v>
      </c>
      <c r="I125">
        <v>1</v>
      </c>
      <c r="J125">
        <v>0</v>
      </c>
      <c r="K125" s="34">
        <v>6862403548</v>
      </c>
    </row>
    <row r="126" spans="1:11" x14ac:dyDescent="0.35">
      <c r="A126">
        <v>2024</v>
      </c>
      <c r="B126" s="29" t="s">
        <v>112</v>
      </c>
      <c r="C126" t="s">
        <v>506</v>
      </c>
      <c r="D126" t="s">
        <v>551</v>
      </c>
      <c r="E126" t="str">
        <f t="shared" si="1"/>
        <v>2.3</v>
      </c>
      <c r="F126" t="s">
        <v>616</v>
      </c>
      <c r="G126" s="34" t="s">
        <v>685</v>
      </c>
      <c r="H126" t="s">
        <v>36</v>
      </c>
      <c r="I126">
        <v>1</v>
      </c>
      <c r="J126">
        <v>0</v>
      </c>
      <c r="K126" s="34">
        <v>7000000000</v>
      </c>
    </row>
    <row r="127" spans="1:11" x14ac:dyDescent="0.35">
      <c r="A127">
        <v>2024</v>
      </c>
      <c r="B127" s="29" t="s">
        <v>112</v>
      </c>
      <c r="C127" t="s">
        <v>506</v>
      </c>
      <c r="D127" t="s">
        <v>551</v>
      </c>
      <c r="E127" t="str">
        <f t="shared" si="1"/>
        <v>2.3</v>
      </c>
      <c r="F127" t="s">
        <v>616</v>
      </c>
      <c r="G127" s="34" t="s">
        <v>685</v>
      </c>
      <c r="H127" t="s">
        <v>1013</v>
      </c>
      <c r="I127">
        <v>1</v>
      </c>
      <c r="J127">
        <v>0</v>
      </c>
      <c r="K127" s="34">
        <v>1</v>
      </c>
    </row>
    <row r="128" spans="1:11" x14ac:dyDescent="0.35">
      <c r="A128">
        <v>2024</v>
      </c>
      <c r="B128" t="s">
        <v>113</v>
      </c>
      <c r="C128" t="s">
        <v>507</v>
      </c>
      <c r="D128" t="s">
        <v>242</v>
      </c>
      <c r="E128" t="str">
        <f t="shared" si="1"/>
        <v>2.1</v>
      </c>
      <c r="F128" t="s">
        <v>615</v>
      </c>
      <c r="G128" t="s">
        <v>115</v>
      </c>
      <c r="H128" t="s">
        <v>36</v>
      </c>
      <c r="I128">
        <v>1</v>
      </c>
      <c r="J128">
        <v>0</v>
      </c>
      <c r="K128" s="36">
        <v>46603853343</v>
      </c>
    </row>
    <row r="129" spans="1:11" x14ac:dyDescent="0.35">
      <c r="A129">
        <v>2024</v>
      </c>
      <c r="B129" t="s">
        <v>113</v>
      </c>
      <c r="C129" t="s">
        <v>507</v>
      </c>
      <c r="D129" t="s">
        <v>242</v>
      </c>
      <c r="E129" t="str">
        <f t="shared" si="1"/>
        <v>2.1</v>
      </c>
      <c r="F129" t="s">
        <v>615</v>
      </c>
      <c r="G129" t="s">
        <v>115</v>
      </c>
      <c r="H129" t="s">
        <v>1014</v>
      </c>
      <c r="I129">
        <v>1</v>
      </c>
      <c r="J129">
        <v>0</v>
      </c>
      <c r="K129" s="36">
        <v>6517782537</v>
      </c>
    </row>
    <row r="130" spans="1:11" x14ac:dyDescent="0.35">
      <c r="A130">
        <v>2024</v>
      </c>
      <c r="B130" t="s">
        <v>113</v>
      </c>
      <c r="C130" t="s">
        <v>507</v>
      </c>
      <c r="D130" t="s">
        <v>242</v>
      </c>
      <c r="E130" t="str">
        <f t="shared" si="1"/>
        <v>2.1</v>
      </c>
      <c r="F130" t="s">
        <v>615</v>
      </c>
      <c r="G130" t="s">
        <v>115</v>
      </c>
      <c r="H130" t="s">
        <v>1015</v>
      </c>
      <c r="I130">
        <v>1</v>
      </c>
      <c r="J130">
        <v>0</v>
      </c>
      <c r="K130" s="36">
        <v>12001000000</v>
      </c>
    </row>
    <row r="131" spans="1:11" x14ac:dyDescent="0.35">
      <c r="A131">
        <v>2024</v>
      </c>
      <c r="B131" t="s">
        <v>113</v>
      </c>
      <c r="C131" t="s">
        <v>507</v>
      </c>
      <c r="D131" t="s">
        <v>242</v>
      </c>
      <c r="E131" t="str">
        <f t="shared" si="1"/>
        <v>2.1</v>
      </c>
      <c r="F131" t="s">
        <v>615</v>
      </c>
      <c r="G131" t="s">
        <v>115</v>
      </c>
      <c r="H131" t="s">
        <v>1016</v>
      </c>
      <c r="I131">
        <v>1</v>
      </c>
      <c r="J131">
        <v>0</v>
      </c>
      <c r="K131" s="36">
        <v>3932980314</v>
      </c>
    </row>
    <row r="132" spans="1:11" x14ac:dyDescent="0.35">
      <c r="A132">
        <v>2024</v>
      </c>
      <c r="B132" t="s">
        <v>113</v>
      </c>
      <c r="C132" t="s">
        <v>507</v>
      </c>
      <c r="D132" t="s">
        <v>116</v>
      </c>
      <c r="E132" t="str">
        <f t="shared" si="1"/>
        <v>2.1</v>
      </c>
      <c r="F132" t="s">
        <v>615</v>
      </c>
      <c r="G132" t="s">
        <v>686</v>
      </c>
      <c r="H132" t="s">
        <v>36</v>
      </c>
      <c r="I132">
        <v>1</v>
      </c>
      <c r="J132">
        <v>0</v>
      </c>
      <c r="K132" s="36">
        <v>3155773070</v>
      </c>
    </row>
    <row r="133" spans="1:11" x14ac:dyDescent="0.35">
      <c r="A133">
        <v>2024</v>
      </c>
      <c r="B133" t="s">
        <v>113</v>
      </c>
      <c r="C133" t="s">
        <v>507</v>
      </c>
      <c r="D133" t="s">
        <v>116</v>
      </c>
      <c r="E133" t="str">
        <f t="shared" ref="E133:E196" si="2">+LEFT(D133,3)</f>
        <v>2.1</v>
      </c>
      <c r="F133" t="s">
        <v>615</v>
      </c>
      <c r="G133" t="s">
        <v>686</v>
      </c>
      <c r="H133" t="s">
        <v>1014</v>
      </c>
      <c r="I133">
        <v>1</v>
      </c>
      <c r="J133">
        <v>0</v>
      </c>
      <c r="K133" s="36">
        <v>8304952986</v>
      </c>
    </row>
    <row r="134" spans="1:11" x14ac:dyDescent="0.35">
      <c r="A134">
        <v>2024</v>
      </c>
      <c r="B134" t="s">
        <v>113</v>
      </c>
      <c r="C134" t="s">
        <v>507</v>
      </c>
      <c r="D134" t="s">
        <v>116</v>
      </c>
      <c r="E134" t="str">
        <f t="shared" si="2"/>
        <v>2.1</v>
      </c>
      <c r="F134" t="s">
        <v>615</v>
      </c>
      <c r="G134" t="s">
        <v>686</v>
      </c>
      <c r="H134" t="s">
        <v>1015</v>
      </c>
      <c r="I134">
        <v>1</v>
      </c>
      <c r="J134">
        <v>0</v>
      </c>
      <c r="K134" s="36">
        <v>4893867459</v>
      </c>
    </row>
    <row r="135" spans="1:11" x14ac:dyDescent="0.35">
      <c r="A135">
        <v>2024</v>
      </c>
      <c r="B135" t="s">
        <v>113</v>
      </c>
      <c r="C135" t="s">
        <v>507</v>
      </c>
      <c r="D135" t="s">
        <v>116</v>
      </c>
      <c r="E135" t="str">
        <f t="shared" si="2"/>
        <v>2.1</v>
      </c>
      <c r="F135" t="s">
        <v>615</v>
      </c>
      <c r="G135" t="s">
        <v>686</v>
      </c>
      <c r="H135" t="s">
        <v>1016</v>
      </c>
      <c r="I135">
        <v>1</v>
      </c>
      <c r="J135">
        <v>0</v>
      </c>
      <c r="K135" s="36">
        <v>429469448</v>
      </c>
    </row>
    <row r="136" spans="1:11" x14ac:dyDescent="0.35">
      <c r="A136">
        <v>2024</v>
      </c>
      <c r="B136" t="s">
        <v>113</v>
      </c>
      <c r="C136" t="s">
        <v>507</v>
      </c>
      <c r="D136" t="s">
        <v>383</v>
      </c>
      <c r="E136" t="str">
        <f t="shared" si="2"/>
        <v>2.1</v>
      </c>
      <c r="F136" t="s">
        <v>615</v>
      </c>
      <c r="G136" t="s">
        <v>118</v>
      </c>
      <c r="H136" t="s">
        <v>36</v>
      </c>
      <c r="I136">
        <v>1</v>
      </c>
      <c r="J136">
        <v>0</v>
      </c>
      <c r="K136" s="36">
        <v>54548625</v>
      </c>
    </row>
    <row r="137" spans="1:11" x14ac:dyDescent="0.35">
      <c r="A137">
        <v>2024</v>
      </c>
      <c r="B137" t="s">
        <v>113</v>
      </c>
      <c r="C137" t="s">
        <v>507</v>
      </c>
      <c r="D137" t="s">
        <v>119</v>
      </c>
      <c r="E137" t="str">
        <f t="shared" si="2"/>
        <v>2.1</v>
      </c>
      <c r="F137" t="s">
        <v>615</v>
      </c>
      <c r="G137" t="s">
        <v>120</v>
      </c>
      <c r="H137" t="s">
        <v>36</v>
      </c>
      <c r="I137">
        <v>1</v>
      </c>
      <c r="J137">
        <v>0</v>
      </c>
      <c r="K137" s="36">
        <v>139116198</v>
      </c>
    </row>
    <row r="138" spans="1:11" x14ac:dyDescent="0.35">
      <c r="A138">
        <v>2024</v>
      </c>
      <c r="B138" t="s">
        <v>113</v>
      </c>
      <c r="C138" t="s">
        <v>507</v>
      </c>
      <c r="D138" t="s">
        <v>119</v>
      </c>
      <c r="E138" t="str">
        <f t="shared" si="2"/>
        <v>2.1</v>
      </c>
      <c r="F138" t="s">
        <v>615</v>
      </c>
      <c r="G138" t="s">
        <v>120</v>
      </c>
      <c r="H138" t="s">
        <v>1014</v>
      </c>
      <c r="I138">
        <v>1</v>
      </c>
      <c r="J138">
        <v>0</v>
      </c>
      <c r="K138" s="36">
        <v>71234138</v>
      </c>
    </row>
    <row r="139" spans="1:11" x14ac:dyDescent="0.35">
      <c r="A139">
        <v>2024</v>
      </c>
      <c r="B139" t="s">
        <v>113</v>
      </c>
      <c r="C139" t="s">
        <v>507</v>
      </c>
      <c r="D139" t="s">
        <v>119</v>
      </c>
      <c r="E139" t="str">
        <f t="shared" si="2"/>
        <v>2.1</v>
      </c>
      <c r="F139" t="s">
        <v>615</v>
      </c>
      <c r="G139" t="s">
        <v>120</v>
      </c>
      <c r="H139" t="s">
        <v>1017</v>
      </c>
      <c r="I139">
        <v>1</v>
      </c>
      <c r="J139">
        <v>0</v>
      </c>
      <c r="K139" s="36">
        <v>1045874470</v>
      </c>
    </row>
    <row r="140" spans="1:11" x14ac:dyDescent="0.35">
      <c r="A140">
        <v>2024</v>
      </c>
      <c r="B140" t="s">
        <v>113</v>
      </c>
      <c r="C140" t="s">
        <v>507</v>
      </c>
      <c r="D140" t="s">
        <v>121</v>
      </c>
      <c r="E140" t="str">
        <f t="shared" si="2"/>
        <v>2.1</v>
      </c>
      <c r="F140" t="s">
        <v>615</v>
      </c>
      <c r="G140" t="s">
        <v>122</v>
      </c>
      <c r="H140" t="s">
        <v>36</v>
      </c>
      <c r="I140">
        <v>1</v>
      </c>
      <c r="J140">
        <v>0</v>
      </c>
      <c r="K140" s="36">
        <v>114464532</v>
      </c>
    </row>
    <row r="141" spans="1:11" x14ac:dyDescent="0.35">
      <c r="A141">
        <v>2024</v>
      </c>
      <c r="B141" t="s">
        <v>113</v>
      </c>
      <c r="C141" t="s">
        <v>507</v>
      </c>
      <c r="D141" t="s">
        <v>121</v>
      </c>
      <c r="E141" t="str">
        <f t="shared" si="2"/>
        <v>2.1</v>
      </c>
      <c r="F141" t="s">
        <v>615</v>
      </c>
      <c r="G141" t="s">
        <v>122</v>
      </c>
      <c r="H141" t="s">
        <v>1014</v>
      </c>
      <c r="I141">
        <v>1</v>
      </c>
      <c r="J141">
        <v>0</v>
      </c>
      <c r="K141" s="36">
        <v>120116894</v>
      </c>
    </row>
    <row r="142" spans="1:11" x14ac:dyDescent="0.35">
      <c r="A142">
        <v>2024</v>
      </c>
      <c r="B142" t="s">
        <v>113</v>
      </c>
      <c r="C142" t="s">
        <v>507</v>
      </c>
      <c r="D142" t="s">
        <v>123</v>
      </c>
      <c r="E142" t="str">
        <f t="shared" si="2"/>
        <v>2.1</v>
      </c>
      <c r="F142" t="s">
        <v>615</v>
      </c>
      <c r="G142" t="s">
        <v>124</v>
      </c>
      <c r="H142" t="s">
        <v>36</v>
      </c>
      <c r="I142">
        <v>1</v>
      </c>
      <c r="J142">
        <v>0</v>
      </c>
      <c r="K142" s="36">
        <v>4348915757</v>
      </c>
    </row>
    <row r="143" spans="1:11" x14ac:dyDescent="0.35">
      <c r="A143">
        <v>2024</v>
      </c>
      <c r="B143" t="s">
        <v>113</v>
      </c>
      <c r="C143" t="s">
        <v>507</v>
      </c>
      <c r="D143" t="s">
        <v>123</v>
      </c>
      <c r="E143" t="str">
        <f t="shared" si="2"/>
        <v>2.1</v>
      </c>
      <c r="F143" t="s">
        <v>615</v>
      </c>
      <c r="G143" t="s">
        <v>124</v>
      </c>
      <c r="H143" t="s">
        <v>1014</v>
      </c>
      <c r="I143">
        <v>1</v>
      </c>
      <c r="J143">
        <v>0</v>
      </c>
      <c r="K143" s="36">
        <v>574936297</v>
      </c>
    </row>
    <row r="144" spans="1:11" x14ac:dyDescent="0.35">
      <c r="A144">
        <v>2024</v>
      </c>
      <c r="B144" t="s">
        <v>113</v>
      </c>
      <c r="C144" t="s">
        <v>507</v>
      </c>
      <c r="D144" t="s">
        <v>123</v>
      </c>
      <c r="E144" t="str">
        <f t="shared" si="2"/>
        <v>2.1</v>
      </c>
      <c r="F144" t="s">
        <v>615</v>
      </c>
      <c r="G144" t="s">
        <v>124</v>
      </c>
      <c r="H144" t="s">
        <v>1017</v>
      </c>
      <c r="I144">
        <v>1</v>
      </c>
      <c r="J144">
        <v>0</v>
      </c>
      <c r="K144" s="36">
        <v>1029803116</v>
      </c>
    </row>
    <row r="145" spans="1:11" x14ac:dyDescent="0.35">
      <c r="A145">
        <v>2024</v>
      </c>
      <c r="B145" t="s">
        <v>113</v>
      </c>
      <c r="C145" t="s">
        <v>507</v>
      </c>
      <c r="D145" t="s">
        <v>125</v>
      </c>
      <c r="E145" t="str">
        <f t="shared" si="2"/>
        <v>2.1</v>
      </c>
      <c r="F145" t="s">
        <v>615</v>
      </c>
      <c r="G145" t="s">
        <v>126</v>
      </c>
      <c r="H145" t="s">
        <v>36</v>
      </c>
      <c r="I145">
        <v>1</v>
      </c>
      <c r="J145">
        <v>0</v>
      </c>
      <c r="K145" s="36">
        <v>1609977821</v>
      </c>
    </row>
    <row r="146" spans="1:11" x14ac:dyDescent="0.35">
      <c r="A146">
        <v>2024</v>
      </c>
      <c r="B146" t="s">
        <v>113</v>
      </c>
      <c r="C146" t="s">
        <v>507</v>
      </c>
      <c r="D146" t="s">
        <v>125</v>
      </c>
      <c r="E146" t="str">
        <f t="shared" si="2"/>
        <v>2.1</v>
      </c>
      <c r="F146" t="s">
        <v>615</v>
      </c>
      <c r="G146" t="s">
        <v>126</v>
      </c>
      <c r="H146" t="s">
        <v>1014</v>
      </c>
      <c r="I146">
        <v>1</v>
      </c>
      <c r="J146">
        <v>0</v>
      </c>
      <c r="K146" s="36">
        <v>190101991</v>
      </c>
    </row>
    <row r="147" spans="1:11" x14ac:dyDescent="0.35">
      <c r="A147">
        <v>2024</v>
      </c>
      <c r="B147" t="s">
        <v>113</v>
      </c>
      <c r="C147" t="s">
        <v>507</v>
      </c>
      <c r="D147" t="s">
        <v>125</v>
      </c>
      <c r="E147" t="str">
        <f t="shared" si="2"/>
        <v>2.1</v>
      </c>
      <c r="F147" t="s">
        <v>615</v>
      </c>
      <c r="G147" t="s">
        <v>126</v>
      </c>
      <c r="H147" t="s">
        <v>1017</v>
      </c>
      <c r="I147">
        <v>1</v>
      </c>
      <c r="J147">
        <v>0</v>
      </c>
      <c r="K147" s="36">
        <v>498407158</v>
      </c>
    </row>
    <row r="148" spans="1:11" x14ac:dyDescent="0.35">
      <c r="A148">
        <v>2024</v>
      </c>
      <c r="B148" t="s">
        <v>113</v>
      </c>
      <c r="C148" t="s">
        <v>507</v>
      </c>
      <c r="D148" t="s">
        <v>127</v>
      </c>
      <c r="E148" t="str">
        <f t="shared" si="2"/>
        <v>2.1</v>
      </c>
      <c r="F148" t="s">
        <v>615</v>
      </c>
      <c r="G148" t="s">
        <v>128</v>
      </c>
      <c r="H148" t="s">
        <v>36</v>
      </c>
      <c r="I148">
        <v>1</v>
      </c>
      <c r="J148">
        <v>0</v>
      </c>
      <c r="K148" s="36">
        <v>5952893418</v>
      </c>
    </row>
    <row r="149" spans="1:11" x14ac:dyDescent="0.35">
      <c r="A149">
        <v>2024</v>
      </c>
      <c r="B149" t="s">
        <v>113</v>
      </c>
      <c r="C149" t="s">
        <v>507</v>
      </c>
      <c r="D149" t="s">
        <v>127</v>
      </c>
      <c r="E149" t="str">
        <f t="shared" si="2"/>
        <v>2.1</v>
      </c>
      <c r="F149" t="s">
        <v>615</v>
      </c>
      <c r="G149" t="s">
        <v>128</v>
      </c>
      <c r="H149" t="s">
        <v>1014</v>
      </c>
      <c r="I149">
        <v>1</v>
      </c>
      <c r="J149">
        <v>0</v>
      </c>
      <c r="K149" s="36">
        <v>648135227</v>
      </c>
    </row>
    <row r="150" spans="1:11" x14ac:dyDescent="0.35">
      <c r="A150">
        <v>2024</v>
      </c>
      <c r="B150" t="s">
        <v>113</v>
      </c>
      <c r="C150" t="s">
        <v>507</v>
      </c>
      <c r="D150" t="s">
        <v>127</v>
      </c>
      <c r="E150" t="str">
        <f t="shared" si="2"/>
        <v>2.1</v>
      </c>
      <c r="F150" t="s">
        <v>615</v>
      </c>
      <c r="G150" t="s">
        <v>128</v>
      </c>
      <c r="H150" t="s">
        <v>1017</v>
      </c>
      <c r="I150">
        <v>1</v>
      </c>
      <c r="J150">
        <v>0</v>
      </c>
      <c r="K150" s="36">
        <v>116208274</v>
      </c>
    </row>
    <row r="151" spans="1:11" x14ac:dyDescent="0.35">
      <c r="A151">
        <v>2024</v>
      </c>
      <c r="B151" t="s">
        <v>113</v>
      </c>
      <c r="C151" t="s">
        <v>507</v>
      </c>
      <c r="D151" t="s">
        <v>129</v>
      </c>
      <c r="E151" t="str">
        <f t="shared" si="2"/>
        <v>2.1</v>
      </c>
      <c r="F151" t="s">
        <v>615</v>
      </c>
      <c r="G151" t="s">
        <v>130</v>
      </c>
      <c r="H151" t="s">
        <v>36</v>
      </c>
      <c r="I151">
        <v>1</v>
      </c>
      <c r="J151">
        <v>0</v>
      </c>
      <c r="K151" s="36">
        <v>3131096688</v>
      </c>
    </row>
    <row r="152" spans="1:11" x14ac:dyDescent="0.35">
      <c r="A152">
        <v>2024</v>
      </c>
      <c r="B152" t="s">
        <v>113</v>
      </c>
      <c r="C152" t="s">
        <v>507</v>
      </c>
      <c r="D152" t="s">
        <v>129</v>
      </c>
      <c r="E152" t="str">
        <f t="shared" si="2"/>
        <v>2.1</v>
      </c>
      <c r="F152" t="s">
        <v>615</v>
      </c>
      <c r="G152" t="s">
        <v>130</v>
      </c>
      <c r="H152" t="s">
        <v>1014</v>
      </c>
      <c r="I152">
        <v>1</v>
      </c>
      <c r="J152">
        <v>0</v>
      </c>
      <c r="K152" s="36">
        <v>404601157</v>
      </c>
    </row>
    <row r="153" spans="1:11" x14ac:dyDescent="0.35">
      <c r="A153">
        <v>2024</v>
      </c>
      <c r="B153" t="s">
        <v>113</v>
      </c>
      <c r="C153" t="s">
        <v>507</v>
      </c>
      <c r="D153" t="s">
        <v>129</v>
      </c>
      <c r="E153" t="str">
        <f t="shared" si="2"/>
        <v>2.1</v>
      </c>
      <c r="F153" t="s">
        <v>615</v>
      </c>
      <c r="G153" t="s">
        <v>130</v>
      </c>
      <c r="H153" t="s">
        <v>1017</v>
      </c>
      <c r="I153">
        <v>1</v>
      </c>
      <c r="J153">
        <v>0</v>
      </c>
      <c r="K153" s="36">
        <v>1195145262</v>
      </c>
    </row>
    <row r="154" spans="1:11" x14ac:dyDescent="0.35">
      <c r="A154">
        <v>2024</v>
      </c>
      <c r="B154" t="s">
        <v>113</v>
      </c>
      <c r="C154" t="s">
        <v>507</v>
      </c>
      <c r="D154" t="s">
        <v>131</v>
      </c>
      <c r="E154" t="str">
        <f t="shared" si="2"/>
        <v>2.1</v>
      </c>
      <c r="F154" t="s">
        <v>615</v>
      </c>
      <c r="G154" t="s">
        <v>132</v>
      </c>
      <c r="H154" t="s">
        <v>36</v>
      </c>
      <c r="I154">
        <v>1</v>
      </c>
      <c r="J154">
        <v>0</v>
      </c>
      <c r="K154" s="36">
        <v>326128200.00000006</v>
      </c>
    </row>
    <row r="155" spans="1:11" x14ac:dyDescent="0.35">
      <c r="A155">
        <v>2024</v>
      </c>
      <c r="B155" t="s">
        <v>113</v>
      </c>
      <c r="C155" t="s">
        <v>507</v>
      </c>
      <c r="D155" t="s">
        <v>131</v>
      </c>
      <c r="E155" t="str">
        <f t="shared" si="2"/>
        <v>2.1</v>
      </c>
      <c r="F155" t="s">
        <v>615</v>
      </c>
      <c r="G155" t="s">
        <v>132</v>
      </c>
      <c r="H155" t="s">
        <v>1014</v>
      </c>
      <c r="I155">
        <v>1</v>
      </c>
      <c r="J155">
        <v>0</v>
      </c>
      <c r="K155" s="36">
        <v>397172399.99999994</v>
      </c>
    </row>
    <row r="156" spans="1:11" x14ac:dyDescent="0.35">
      <c r="A156">
        <v>2024</v>
      </c>
      <c r="B156" t="s">
        <v>113</v>
      </c>
      <c r="C156" t="s">
        <v>507</v>
      </c>
      <c r="D156" t="s">
        <v>133</v>
      </c>
      <c r="E156" t="str">
        <f t="shared" si="2"/>
        <v>2.1</v>
      </c>
      <c r="F156" t="s">
        <v>615</v>
      </c>
      <c r="G156" t="s">
        <v>134</v>
      </c>
      <c r="H156" t="s">
        <v>36</v>
      </c>
      <c r="I156">
        <v>1</v>
      </c>
      <c r="J156">
        <v>0</v>
      </c>
      <c r="K156" s="36">
        <v>7391724381</v>
      </c>
    </row>
    <row r="157" spans="1:11" x14ac:dyDescent="0.35">
      <c r="A157">
        <v>2024</v>
      </c>
      <c r="B157" t="s">
        <v>113</v>
      </c>
      <c r="C157" t="s">
        <v>507</v>
      </c>
      <c r="D157" t="s">
        <v>133</v>
      </c>
      <c r="E157" t="str">
        <f t="shared" si="2"/>
        <v>2.1</v>
      </c>
      <c r="F157" t="s">
        <v>615</v>
      </c>
      <c r="G157" t="s">
        <v>134</v>
      </c>
      <c r="H157" t="s">
        <v>1014</v>
      </c>
      <c r="I157">
        <v>1</v>
      </c>
      <c r="J157">
        <v>0</v>
      </c>
      <c r="K157" s="36">
        <v>2007685312</v>
      </c>
    </row>
    <row r="158" spans="1:11" x14ac:dyDescent="0.35">
      <c r="A158">
        <v>2024</v>
      </c>
      <c r="B158" t="s">
        <v>113</v>
      </c>
      <c r="C158" t="s">
        <v>507</v>
      </c>
      <c r="D158" t="s">
        <v>133</v>
      </c>
      <c r="E158" t="str">
        <f t="shared" si="2"/>
        <v>2.1</v>
      </c>
      <c r="F158" t="s">
        <v>615</v>
      </c>
      <c r="G158" t="s">
        <v>134</v>
      </c>
      <c r="H158" t="s">
        <v>1015</v>
      </c>
      <c r="I158">
        <v>1</v>
      </c>
      <c r="J158">
        <v>0</v>
      </c>
      <c r="K158" s="36">
        <v>2501536134</v>
      </c>
    </row>
    <row r="159" spans="1:11" x14ac:dyDescent="0.35">
      <c r="A159">
        <v>2024</v>
      </c>
      <c r="B159" t="s">
        <v>113</v>
      </c>
      <c r="C159" t="s">
        <v>507</v>
      </c>
      <c r="D159" t="s">
        <v>133</v>
      </c>
      <c r="E159" t="str">
        <f t="shared" si="2"/>
        <v>2.1</v>
      </c>
      <c r="F159" t="s">
        <v>615</v>
      </c>
      <c r="G159" t="s">
        <v>134</v>
      </c>
      <c r="H159" t="s">
        <v>1016</v>
      </c>
      <c r="I159">
        <v>1</v>
      </c>
      <c r="J159">
        <v>0</v>
      </c>
      <c r="K159" s="36">
        <v>645338407</v>
      </c>
    </row>
    <row r="160" spans="1:11" x14ac:dyDescent="0.35">
      <c r="A160">
        <v>2024</v>
      </c>
      <c r="B160" t="s">
        <v>113</v>
      </c>
      <c r="C160" t="s">
        <v>507</v>
      </c>
      <c r="D160" t="s">
        <v>135</v>
      </c>
      <c r="E160" t="str">
        <f t="shared" si="2"/>
        <v>2.1</v>
      </c>
      <c r="F160" t="s">
        <v>615</v>
      </c>
      <c r="G160" t="s">
        <v>136</v>
      </c>
      <c r="H160" t="s">
        <v>36</v>
      </c>
      <c r="I160">
        <v>1</v>
      </c>
      <c r="J160">
        <v>0</v>
      </c>
      <c r="K160" s="36">
        <v>5235804768</v>
      </c>
    </row>
    <row r="161" spans="1:11" x14ac:dyDescent="0.35">
      <c r="A161">
        <v>2024</v>
      </c>
      <c r="B161" t="s">
        <v>113</v>
      </c>
      <c r="C161" t="s">
        <v>507</v>
      </c>
      <c r="D161" t="s">
        <v>135</v>
      </c>
      <c r="E161" t="str">
        <f t="shared" si="2"/>
        <v>2.1</v>
      </c>
      <c r="F161" t="s">
        <v>615</v>
      </c>
      <c r="G161" t="s">
        <v>136</v>
      </c>
      <c r="H161" t="s">
        <v>1014</v>
      </c>
      <c r="I161">
        <v>1</v>
      </c>
      <c r="J161">
        <v>0</v>
      </c>
      <c r="K161" s="36">
        <v>1422110430</v>
      </c>
    </row>
    <row r="162" spans="1:11" x14ac:dyDescent="0.35">
      <c r="A162">
        <v>2024</v>
      </c>
      <c r="B162" t="s">
        <v>113</v>
      </c>
      <c r="C162" t="s">
        <v>507</v>
      </c>
      <c r="D162" t="s">
        <v>135</v>
      </c>
      <c r="E162" t="str">
        <f t="shared" si="2"/>
        <v>2.1</v>
      </c>
      <c r="F162" t="s">
        <v>615</v>
      </c>
      <c r="G162" t="s">
        <v>136</v>
      </c>
      <c r="H162" t="s">
        <v>1015</v>
      </c>
      <c r="I162">
        <v>1</v>
      </c>
      <c r="J162">
        <v>0</v>
      </c>
      <c r="K162" s="36">
        <v>1771921428</v>
      </c>
    </row>
    <row r="163" spans="1:11" x14ac:dyDescent="0.35">
      <c r="A163">
        <v>2024</v>
      </c>
      <c r="B163" t="s">
        <v>113</v>
      </c>
      <c r="C163" t="s">
        <v>507</v>
      </c>
      <c r="D163" t="s">
        <v>135</v>
      </c>
      <c r="E163" t="str">
        <f t="shared" si="2"/>
        <v>2.1</v>
      </c>
      <c r="F163" t="s">
        <v>615</v>
      </c>
      <c r="G163" t="s">
        <v>136</v>
      </c>
      <c r="H163" t="s">
        <v>1016</v>
      </c>
      <c r="I163">
        <v>1</v>
      </c>
      <c r="J163">
        <v>0</v>
      </c>
      <c r="K163" s="36">
        <v>457114705</v>
      </c>
    </row>
    <row r="164" spans="1:11" x14ac:dyDescent="0.35">
      <c r="A164">
        <v>2024</v>
      </c>
      <c r="B164" t="s">
        <v>113</v>
      </c>
      <c r="C164" t="s">
        <v>507</v>
      </c>
      <c r="D164" t="s">
        <v>137</v>
      </c>
      <c r="E164" t="str">
        <f t="shared" si="2"/>
        <v>2.1</v>
      </c>
      <c r="F164" t="s">
        <v>615</v>
      </c>
      <c r="G164" t="s">
        <v>687</v>
      </c>
      <c r="H164" t="s">
        <v>36</v>
      </c>
      <c r="I164">
        <v>1</v>
      </c>
      <c r="J164">
        <v>0</v>
      </c>
      <c r="K164" s="36">
        <v>4444116699</v>
      </c>
    </row>
    <row r="165" spans="1:11" x14ac:dyDescent="0.35">
      <c r="A165">
        <v>2024</v>
      </c>
      <c r="B165" t="s">
        <v>113</v>
      </c>
      <c r="C165" t="s">
        <v>507</v>
      </c>
      <c r="D165" t="s">
        <v>137</v>
      </c>
      <c r="E165" t="str">
        <f t="shared" si="2"/>
        <v>2.1</v>
      </c>
      <c r="F165" t="s">
        <v>615</v>
      </c>
      <c r="G165" t="s">
        <v>687</v>
      </c>
      <c r="H165" t="s">
        <v>1014</v>
      </c>
      <c r="I165">
        <v>1</v>
      </c>
      <c r="J165">
        <v>0</v>
      </c>
      <c r="K165" s="36">
        <v>817973915</v>
      </c>
    </row>
    <row r="166" spans="1:11" x14ac:dyDescent="0.35">
      <c r="A166">
        <v>2024</v>
      </c>
      <c r="B166" t="s">
        <v>113</v>
      </c>
      <c r="C166" t="s">
        <v>507</v>
      </c>
      <c r="D166" t="s">
        <v>137</v>
      </c>
      <c r="E166" t="str">
        <f t="shared" si="2"/>
        <v>2.1</v>
      </c>
      <c r="F166" t="s">
        <v>615</v>
      </c>
      <c r="G166" t="s">
        <v>687</v>
      </c>
      <c r="H166" t="s">
        <v>1015</v>
      </c>
      <c r="I166">
        <v>1</v>
      </c>
      <c r="J166">
        <v>0</v>
      </c>
      <c r="K166" s="36">
        <v>1488364524</v>
      </c>
    </row>
    <row r="167" spans="1:11" x14ac:dyDescent="0.35">
      <c r="A167">
        <v>2024</v>
      </c>
      <c r="B167" t="s">
        <v>113</v>
      </c>
      <c r="C167" t="s">
        <v>507</v>
      </c>
      <c r="D167" t="s">
        <v>137</v>
      </c>
      <c r="E167" t="str">
        <f t="shared" si="2"/>
        <v>2.1</v>
      </c>
      <c r="F167" t="s">
        <v>615</v>
      </c>
      <c r="G167" t="s">
        <v>687</v>
      </c>
      <c r="H167" t="s">
        <v>1016</v>
      </c>
      <c r="I167">
        <v>1</v>
      </c>
      <c r="J167">
        <v>0</v>
      </c>
      <c r="K167" s="36">
        <v>435693037</v>
      </c>
    </row>
    <row r="168" spans="1:11" x14ac:dyDescent="0.35">
      <c r="A168">
        <v>2024</v>
      </c>
      <c r="B168" t="s">
        <v>113</v>
      </c>
      <c r="C168" t="s">
        <v>507</v>
      </c>
      <c r="D168" t="s">
        <v>139</v>
      </c>
      <c r="E168" t="str">
        <f t="shared" si="2"/>
        <v>2.1</v>
      </c>
      <c r="F168" t="s">
        <v>615</v>
      </c>
      <c r="G168" t="s">
        <v>140</v>
      </c>
      <c r="H168" t="s">
        <v>36</v>
      </c>
      <c r="I168">
        <v>1</v>
      </c>
      <c r="J168">
        <v>0</v>
      </c>
      <c r="K168" s="36">
        <v>3625154229</v>
      </c>
    </row>
    <row r="169" spans="1:11" x14ac:dyDescent="0.35">
      <c r="A169">
        <v>2024</v>
      </c>
      <c r="B169" t="s">
        <v>113</v>
      </c>
      <c r="C169" t="s">
        <v>507</v>
      </c>
      <c r="D169" t="s">
        <v>139</v>
      </c>
      <c r="E169" t="str">
        <f t="shared" si="2"/>
        <v>2.1</v>
      </c>
      <c r="F169" t="s">
        <v>615</v>
      </c>
      <c r="G169" t="s">
        <v>140</v>
      </c>
      <c r="H169" t="s">
        <v>1014</v>
      </c>
      <c r="I169">
        <v>1</v>
      </c>
      <c r="J169">
        <v>0</v>
      </c>
      <c r="K169" s="36">
        <v>669228437</v>
      </c>
    </row>
    <row r="170" spans="1:11" x14ac:dyDescent="0.35">
      <c r="A170">
        <v>2024</v>
      </c>
      <c r="B170" t="s">
        <v>113</v>
      </c>
      <c r="C170" t="s">
        <v>507</v>
      </c>
      <c r="D170" t="s">
        <v>139</v>
      </c>
      <c r="E170" t="str">
        <f t="shared" si="2"/>
        <v>2.1</v>
      </c>
      <c r="F170" t="s">
        <v>615</v>
      </c>
      <c r="G170" t="s">
        <v>140</v>
      </c>
      <c r="H170" t="s">
        <v>1015</v>
      </c>
      <c r="I170">
        <v>1</v>
      </c>
      <c r="J170">
        <v>0</v>
      </c>
      <c r="K170" s="36">
        <v>373000000</v>
      </c>
    </row>
    <row r="171" spans="1:11" x14ac:dyDescent="0.35">
      <c r="A171">
        <v>2024</v>
      </c>
      <c r="B171" t="s">
        <v>113</v>
      </c>
      <c r="C171" t="s">
        <v>507</v>
      </c>
      <c r="D171" t="s">
        <v>139</v>
      </c>
      <c r="E171" t="str">
        <f t="shared" si="2"/>
        <v>2.1</v>
      </c>
      <c r="F171" t="s">
        <v>615</v>
      </c>
      <c r="G171" t="s">
        <v>140</v>
      </c>
      <c r="H171" t="s">
        <v>1017</v>
      </c>
      <c r="I171">
        <v>1</v>
      </c>
      <c r="J171">
        <v>0</v>
      </c>
      <c r="K171" s="36">
        <v>360778728</v>
      </c>
    </row>
    <row r="172" spans="1:11" x14ac:dyDescent="0.35">
      <c r="A172">
        <v>2024</v>
      </c>
      <c r="B172" t="s">
        <v>113</v>
      </c>
      <c r="C172" t="s">
        <v>507</v>
      </c>
      <c r="D172" t="s">
        <v>141</v>
      </c>
      <c r="E172" t="str">
        <f t="shared" si="2"/>
        <v>2.1</v>
      </c>
      <c r="F172" t="s">
        <v>615</v>
      </c>
      <c r="G172" t="s">
        <v>142</v>
      </c>
      <c r="H172" t="s">
        <v>36</v>
      </c>
      <c r="I172">
        <v>1</v>
      </c>
      <c r="J172">
        <v>0</v>
      </c>
      <c r="K172" s="36">
        <v>503848971</v>
      </c>
    </row>
    <row r="173" spans="1:11" x14ac:dyDescent="0.35">
      <c r="A173">
        <v>2024</v>
      </c>
      <c r="B173" t="s">
        <v>113</v>
      </c>
      <c r="C173" t="s">
        <v>507</v>
      </c>
      <c r="D173" t="s">
        <v>141</v>
      </c>
      <c r="E173" t="str">
        <f t="shared" si="2"/>
        <v>2.1</v>
      </c>
      <c r="F173" t="s">
        <v>615</v>
      </c>
      <c r="G173" t="s">
        <v>142</v>
      </c>
      <c r="H173" t="s">
        <v>1014</v>
      </c>
      <c r="I173">
        <v>1</v>
      </c>
      <c r="J173">
        <v>0</v>
      </c>
      <c r="K173" s="36">
        <v>1142300667</v>
      </c>
    </row>
    <row r="174" spans="1:11" x14ac:dyDescent="0.35">
      <c r="A174">
        <v>2024</v>
      </c>
      <c r="B174" t="s">
        <v>113</v>
      </c>
      <c r="C174" t="s">
        <v>507</v>
      </c>
      <c r="D174" t="s">
        <v>141</v>
      </c>
      <c r="E174" t="str">
        <f t="shared" si="2"/>
        <v>2.1</v>
      </c>
      <c r="F174" t="s">
        <v>615</v>
      </c>
      <c r="G174" t="s">
        <v>142</v>
      </c>
      <c r="H174" t="s">
        <v>1015</v>
      </c>
      <c r="I174">
        <v>1</v>
      </c>
      <c r="J174">
        <v>0</v>
      </c>
      <c r="K174" s="36">
        <v>845086364</v>
      </c>
    </row>
    <row r="175" spans="1:11" x14ac:dyDescent="0.35">
      <c r="A175">
        <v>2024</v>
      </c>
      <c r="B175" t="s">
        <v>113</v>
      </c>
      <c r="C175" t="s">
        <v>507</v>
      </c>
      <c r="D175" t="s">
        <v>141</v>
      </c>
      <c r="E175" t="str">
        <f t="shared" si="2"/>
        <v>2.1</v>
      </c>
      <c r="F175" t="s">
        <v>615</v>
      </c>
      <c r="G175" t="s">
        <v>142</v>
      </c>
      <c r="H175" t="s">
        <v>1016</v>
      </c>
      <c r="I175">
        <v>1</v>
      </c>
      <c r="J175">
        <v>0</v>
      </c>
      <c r="K175" s="36">
        <v>28072221</v>
      </c>
    </row>
    <row r="176" spans="1:11" x14ac:dyDescent="0.35">
      <c r="A176">
        <v>2024</v>
      </c>
      <c r="B176" t="s">
        <v>113</v>
      </c>
      <c r="C176" t="s">
        <v>507</v>
      </c>
      <c r="D176" t="s">
        <v>143</v>
      </c>
      <c r="E176" t="str">
        <f t="shared" si="2"/>
        <v>2.1</v>
      </c>
      <c r="F176" t="s">
        <v>615</v>
      </c>
      <c r="G176" t="s">
        <v>688</v>
      </c>
      <c r="H176" t="s">
        <v>36</v>
      </c>
      <c r="I176">
        <v>1</v>
      </c>
      <c r="J176">
        <v>0</v>
      </c>
      <c r="K176" s="36">
        <v>1847931095</v>
      </c>
    </row>
    <row r="177" spans="1:11" x14ac:dyDescent="0.35">
      <c r="A177">
        <v>2024</v>
      </c>
      <c r="B177" t="s">
        <v>113</v>
      </c>
      <c r="C177" t="s">
        <v>507</v>
      </c>
      <c r="D177" t="s">
        <v>143</v>
      </c>
      <c r="E177" t="str">
        <f t="shared" si="2"/>
        <v>2.1</v>
      </c>
      <c r="F177" t="s">
        <v>615</v>
      </c>
      <c r="G177" t="s">
        <v>688</v>
      </c>
      <c r="H177" t="s">
        <v>1014</v>
      </c>
      <c r="I177">
        <v>1</v>
      </c>
      <c r="J177">
        <v>0</v>
      </c>
      <c r="K177" s="36">
        <v>501921328</v>
      </c>
    </row>
    <row r="178" spans="1:11" x14ac:dyDescent="0.35">
      <c r="A178">
        <v>2024</v>
      </c>
      <c r="B178" t="s">
        <v>113</v>
      </c>
      <c r="C178" t="s">
        <v>507</v>
      </c>
      <c r="D178" t="s">
        <v>143</v>
      </c>
      <c r="E178" t="str">
        <f t="shared" si="2"/>
        <v>2.1</v>
      </c>
      <c r="F178" t="s">
        <v>615</v>
      </c>
      <c r="G178" t="s">
        <v>688</v>
      </c>
      <c r="H178" t="s">
        <v>1015</v>
      </c>
      <c r="I178">
        <v>1</v>
      </c>
      <c r="J178">
        <v>0</v>
      </c>
      <c r="K178" s="36">
        <v>625384034</v>
      </c>
    </row>
    <row r="179" spans="1:11" x14ac:dyDescent="0.35">
      <c r="A179">
        <v>2024</v>
      </c>
      <c r="B179" t="s">
        <v>113</v>
      </c>
      <c r="C179" t="s">
        <v>507</v>
      </c>
      <c r="D179" t="s">
        <v>143</v>
      </c>
      <c r="E179" t="str">
        <f t="shared" si="2"/>
        <v>2.1</v>
      </c>
      <c r="F179" t="s">
        <v>615</v>
      </c>
      <c r="G179" t="s">
        <v>688</v>
      </c>
      <c r="H179" t="s">
        <v>1016</v>
      </c>
      <c r="I179">
        <v>1</v>
      </c>
      <c r="J179">
        <v>0</v>
      </c>
      <c r="K179" s="36">
        <v>161334602</v>
      </c>
    </row>
    <row r="180" spans="1:11" x14ac:dyDescent="0.35">
      <c r="A180">
        <v>2024</v>
      </c>
      <c r="B180" t="s">
        <v>113</v>
      </c>
      <c r="C180" t="s">
        <v>507</v>
      </c>
      <c r="D180" t="s">
        <v>144</v>
      </c>
      <c r="E180" t="str">
        <f t="shared" si="2"/>
        <v>2.1</v>
      </c>
      <c r="F180" t="s">
        <v>615</v>
      </c>
      <c r="G180" t="s">
        <v>689</v>
      </c>
      <c r="H180" t="s">
        <v>36</v>
      </c>
      <c r="I180">
        <v>1</v>
      </c>
      <c r="J180">
        <v>0</v>
      </c>
      <c r="K180" s="36">
        <v>307988515</v>
      </c>
    </row>
    <row r="181" spans="1:11" x14ac:dyDescent="0.35">
      <c r="A181">
        <v>2024</v>
      </c>
      <c r="B181" t="s">
        <v>113</v>
      </c>
      <c r="C181" t="s">
        <v>507</v>
      </c>
      <c r="D181" t="s">
        <v>144</v>
      </c>
      <c r="E181" t="str">
        <f t="shared" si="2"/>
        <v>2.1</v>
      </c>
      <c r="F181" t="s">
        <v>615</v>
      </c>
      <c r="G181" t="s">
        <v>689</v>
      </c>
      <c r="H181" t="s">
        <v>1014</v>
      </c>
      <c r="I181">
        <v>1</v>
      </c>
      <c r="J181">
        <v>0</v>
      </c>
      <c r="K181" s="36">
        <v>83653555</v>
      </c>
    </row>
    <row r="182" spans="1:11" x14ac:dyDescent="0.35">
      <c r="A182">
        <v>2024</v>
      </c>
      <c r="B182" t="s">
        <v>113</v>
      </c>
      <c r="C182" t="s">
        <v>507</v>
      </c>
      <c r="D182" t="s">
        <v>144</v>
      </c>
      <c r="E182" t="str">
        <f t="shared" si="2"/>
        <v>2.1</v>
      </c>
      <c r="F182" t="s">
        <v>615</v>
      </c>
      <c r="G182" t="s">
        <v>689</v>
      </c>
      <c r="H182" t="s">
        <v>1015</v>
      </c>
      <c r="I182">
        <v>1</v>
      </c>
      <c r="J182">
        <v>0</v>
      </c>
      <c r="K182" s="36">
        <v>104230672</v>
      </c>
    </row>
    <row r="183" spans="1:11" x14ac:dyDescent="0.35">
      <c r="A183">
        <v>2024</v>
      </c>
      <c r="B183" t="s">
        <v>113</v>
      </c>
      <c r="C183" t="s">
        <v>507</v>
      </c>
      <c r="D183" t="s">
        <v>144</v>
      </c>
      <c r="E183" t="str">
        <f t="shared" si="2"/>
        <v>2.1</v>
      </c>
      <c r="F183" t="s">
        <v>615</v>
      </c>
      <c r="G183" t="s">
        <v>689</v>
      </c>
      <c r="H183" t="s">
        <v>1016</v>
      </c>
      <c r="I183">
        <v>1</v>
      </c>
      <c r="J183">
        <v>0</v>
      </c>
      <c r="K183" s="36">
        <v>26889100</v>
      </c>
    </row>
    <row r="184" spans="1:11" x14ac:dyDescent="0.35">
      <c r="A184">
        <v>2024</v>
      </c>
      <c r="B184" t="s">
        <v>113</v>
      </c>
      <c r="C184" t="s">
        <v>507</v>
      </c>
      <c r="D184" t="s">
        <v>145</v>
      </c>
      <c r="E184" t="str">
        <f t="shared" si="2"/>
        <v>2.1</v>
      </c>
      <c r="F184" t="s">
        <v>615</v>
      </c>
      <c r="G184" t="s">
        <v>690</v>
      </c>
      <c r="H184" t="s">
        <v>36</v>
      </c>
      <c r="I184">
        <v>1</v>
      </c>
      <c r="J184">
        <v>0</v>
      </c>
      <c r="K184" s="36">
        <v>307988515</v>
      </c>
    </row>
    <row r="185" spans="1:11" x14ac:dyDescent="0.35">
      <c r="A185">
        <v>2024</v>
      </c>
      <c r="B185" t="s">
        <v>113</v>
      </c>
      <c r="C185" t="s">
        <v>507</v>
      </c>
      <c r="D185" t="s">
        <v>145</v>
      </c>
      <c r="E185" t="str">
        <f t="shared" si="2"/>
        <v>2.1</v>
      </c>
      <c r="F185" t="s">
        <v>615</v>
      </c>
      <c r="G185" t="s">
        <v>690</v>
      </c>
      <c r="H185" t="s">
        <v>1014</v>
      </c>
      <c r="I185">
        <v>1</v>
      </c>
      <c r="J185">
        <v>0</v>
      </c>
      <c r="K185" s="36">
        <v>83653555</v>
      </c>
    </row>
    <row r="186" spans="1:11" x14ac:dyDescent="0.35">
      <c r="A186">
        <v>2024</v>
      </c>
      <c r="B186" t="s">
        <v>113</v>
      </c>
      <c r="C186" t="s">
        <v>507</v>
      </c>
      <c r="D186" t="s">
        <v>145</v>
      </c>
      <c r="E186" t="str">
        <f t="shared" si="2"/>
        <v>2.1</v>
      </c>
      <c r="F186" t="s">
        <v>615</v>
      </c>
      <c r="G186" t="s">
        <v>690</v>
      </c>
      <c r="H186" t="s">
        <v>1015</v>
      </c>
      <c r="I186">
        <v>1</v>
      </c>
      <c r="J186">
        <v>0</v>
      </c>
      <c r="K186" s="36">
        <v>104230672</v>
      </c>
    </row>
    <row r="187" spans="1:11" x14ac:dyDescent="0.35">
      <c r="A187">
        <v>2024</v>
      </c>
      <c r="B187" t="s">
        <v>113</v>
      </c>
      <c r="C187" t="s">
        <v>507</v>
      </c>
      <c r="D187" t="s">
        <v>145</v>
      </c>
      <c r="E187" t="str">
        <f t="shared" si="2"/>
        <v>2.1</v>
      </c>
      <c r="F187" t="s">
        <v>615</v>
      </c>
      <c r="G187" t="s">
        <v>690</v>
      </c>
      <c r="H187" t="s">
        <v>1016</v>
      </c>
      <c r="I187">
        <v>1</v>
      </c>
      <c r="J187">
        <v>0</v>
      </c>
      <c r="K187" s="36">
        <v>26889100</v>
      </c>
    </row>
    <row r="188" spans="1:11" x14ac:dyDescent="0.35">
      <c r="A188">
        <v>2024</v>
      </c>
      <c r="B188" t="s">
        <v>113</v>
      </c>
      <c r="C188" t="s">
        <v>507</v>
      </c>
      <c r="D188" t="s">
        <v>146</v>
      </c>
      <c r="E188" t="str">
        <f t="shared" si="2"/>
        <v>2.1</v>
      </c>
      <c r="F188" t="s">
        <v>615</v>
      </c>
      <c r="G188" t="s">
        <v>147</v>
      </c>
      <c r="H188" t="s">
        <v>36</v>
      </c>
      <c r="I188">
        <v>1</v>
      </c>
      <c r="J188">
        <v>0</v>
      </c>
      <c r="K188" s="36">
        <v>619643101</v>
      </c>
    </row>
    <row r="189" spans="1:11" x14ac:dyDescent="0.35">
      <c r="A189">
        <v>2024</v>
      </c>
      <c r="B189" t="s">
        <v>113</v>
      </c>
      <c r="C189" t="s">
        <v>507</v>
      </c>
      <c r="D189" t="s">
        <v>146</v>
      </c>
      <c r="E189" t="str">
        <f t="shared" si="2"/>
        <v>2.1</v>
      </c>
      <c r="F189" t="s">
        <v>615</v>
      </c>
      <c r="G189" t="s">
        <v>147</v>
      </c>
      <c r="H189" t="s">
        <v>1014</v>
      </c>
      <c r="I189">
        <v>1</v>
      </c>
      <c r="J189">
        <v>0</v>
      </c>
      <c r="K189" s="36">
        <v>167307109</v>
      </c>
    </row>
    <row r="190" spans="1:11" x14ac:dyDescent="0.35">
      <c r="A190">
        <v>2024</v>
      </c>
      <c r="B190" t="s">
        <v>113</v>
      </c>
      <c r="C190" t="s">
        <v>507</v>
      </c>
      <c r="D190" t="s">
        <v>146</v>
      </c>
      <c r="E190" t="str">
        <f t="shared" si="2"/>
        <v>2.1</v>
      </c>
      <c r="F190" t="s">
        <v>615</v>
      </c>
      <c r="G190" t="s">
        <v>147</v>
      </c>
      <c r="H190" t="s">
        <v>1015</v>
      </c>
      <c r="I190">
        <v>1</v>
      </c>
      <c r="J190">
        <v>0</v>
      </c>
      <c r="K190" s="36">
        <v>208000000</v>
      </c>
    </row>
    <row r="191" spans="1:11" x14ac:dyDescent="0.35">
      <c r="A191">
        <v>2024</v>
      </c>
      <c r="B191" t="s">
        <v>113</v>
      </c>
      <c r="C191" t="s">
        <v>507</v>
      </c>
      <c r="D191" t="s">
        <v>146</v>
      </c>
      <c r="E191" t="str">
        <f t="shared" si="2"/>
        <v>2.1</v>
      </c>
      <c r="F191" t="s">
        <v>615</v>
      </c>
      <c r="G191" t="s">
        <v>147</v>
      </c>
      <c r="H191" t="s">
        <v>1016</v>
      </c>
      <c r="I191">
        <v>1</v>
      </c>
      <c r="J191">
        <v>0</v>
      </c>
      <c r="K191" s="36">
        <v>50112133</v>
      </c>
    </row>
    <row r="192" spans="1:11" x14ac:dyDescent="0.35">
      <c r="A192">
        <v>2024</v>
      </c>
      <c r="B192" t="s">
        <v>113</v>
      </c>
      <c r="C192" t="s">
        <v>507</v>
      </c>
      <c r="D192" t="s">
        <v>148</v>
      </c>
      <c r="E192" t="str">
        <f t="shared" si="2"/>
        <v>2.1</v>
      </c>
      <c r="F192" t="s">
        <v>615</v>
      </c>
      <c r="G192" t="s">
        <v>149</v>
      </c>
      <c r="H192" t="s">
        <v>36</v>
      </c>
      <c r="I192">
        <v>1</v>
      </c>
      <c r="J192">
        <v>0</v>
      </c>
      <c r="K192" s="36">
        <v>2247516369</v>
      </c>
    </row>
    <row r="193" spans="1:11" x14ac:dyDescent="0.35">
      <c r="A193">
        <v>2024</v>
      </c>
      <c r="B193" t="s">
        <v>113</v>
      </c>
      <c r="C193" t="s">
        <v>507</v>
      </c>
      <c r="D193" t="s">
        <v>148</v>
      </c>
      <c r="E193" t="str">
        <f t="shared" si="2"/>
        <v>2.1</v>
      </c>
      <c r="F193" t="s">
        <v>615</v>
      </c>
      <c r="G193" t="s">
        <v>149</v>
      </c>
      <c r="H193" t="s">
        <v>1014</v>
      </c>
      <c r="I193">
        <v>1</v>
      </c>
      <c r="J193">
        <v>0</v>
      </c>
      <c r="K193" s="36">
        <v>626087409</v>
      </c>
    </row>
    <row r="194" spans="1:11" x14ac:dyDescent="0.35">
      <c r="A194">
        <v>2024</v>
      </c>
      <c r="B194" t="s">
        <v>113</v>
      </c>
      <c r="C194" t="s">
        <v>507</v>
      </c>
      <c r="D194" t="s">
        <v>148</v>
      </c>
      <c r="E194" t="str">
        <f t="shared" si="2"/>
        <v>2.1</v>
      </c>
      <c r="F194" t="s">
        <v>615</v>
      </c>
      <c r="G194" t="s">
        <v>149</v>
      </c>
      <c r="H194" t="s">
        <v>1017</v>
      </c>
      <c r="I194">
        <v>1</v>
      </c>
      <c r="J194">
        <v>0</v>
      </c>
      <c r="K194" s="36">
        <v>358233719</v>
      </c>
    </row>
    <row r="195" spans="1:11" x14ac:dyDescent="0.35">
      <c r="A195">
        <v>2024</v>
      </c>
      <c r="B195" t="s">
        <v>113</v>
      </c>
      <c r="C195" t="s">
        <v>507</v>
      </c>
      <c r="D195" t="s">
        <v>148</v>
      </c>
      <c r="E195" t="str">
        <f t="shared" si="2"/>
        <v>2.1</v>
      </c>
      <c r="F195" t="s">
        <v>615</v>
      </c>
      <c r="G195" t="s">
        <v>149</v>
      </c>
      <c r="H195" t="s">
        <v>1018</v>
      </c>
      <c r="I195">
        <v>1</v>
      </c>
      <c r="J195">
        <v>0</v>
      </c>
      <c r="K195" s="36">
        <v>749381175</v>
      </c>
    </row>
    <row r="196" spans="1:11" x14ac:dyDescent="0.35">
      <c r="A196">
        <v>2024</v>
      </c>
      <c r="B196" t="s">
        <v>113</v>
      </c>
      <c r="C196" t="s">
        <v>507</v>
      </c>
      <c r="D196" t="s">
        <v>150</v>
      </c>
      <c r="E196" t="str">
        <f t="shared" si="2"/>
        <v>2.1</v>
      </c>
      <c r="F196" t="s">
        <v>615</v>
      </c>
      <c r="G196" t="s">
        <v>151</v>
      </c>
      <c r="H196" t="s">
        <v>36</v>
      </c>
      <c r="I196">
        <v>1</v>
      </c>
      <c r="J196">
        <v>0</v>
      </c>
      <c r="K196" s="36">
        <v>385752711</v>
      </c>
    </row>
    <row r="197" spans="1:11" x14ac:dyDescent="0.35">
      <c r="A197">
        <v>2024</v>
      </c>
      <c r="B197" t="s">
        <v>113</v>
      </c>
      <c r="C197" t="s">
        <v>507</v>
      </c>
      <c r="D197" t="s">
        <v>150</v>
      </c>
      <c r="E197" t="str">
        <f t="shared" ref="E197:E260" si="3">+LEFT(D197,3)</f>
        <v>2.1</v>
      </c>
      <c r="F197" t="s">
        <v>615</v>
      </c>
      <c r="G197" t="s">
        <v>151</v>
      </c>
      <c r="H197" t="s">
        <v>1014</v>
      </c>
      <c r="I197">
        <v>1</v>
      </c>
      <c r="J197">
        <v>0</v>
      </c>
      <c r="K197" s="36">
        <v>36209903</v>
      </c>
    </row>
    <row r="198" spans="1:11" x14ac:dyDescent="0.35">
      <c r="A198">
        <v>2024</v>
      </c>
      <c r="B198" t="s">
        <v>113</v>
      </c>
      <c r="C198" t="s">
        <v>507</v>
      </c>
      <c r="D198" t="s">
        <v>152</v>
      </c>
      <c r="E198" t="str">
        <f t="shared" si="3"/>
        <v>2.1</v>
      </c>
      <c r="F198" t="s">
        <v>615</v>
      </c>
      <c r="G198" t="s">
        <v>153</v>
      </c>
      <c r="H198" t="s">
        <v>36</v>
      </c>
      <c r="I198">
        <v>1</v>
      </c>
      <c r="J198">
        <v>0</v>
      </c>
      <c r="K198" s="36">
        <v>62289440</v>
      </c>
    </row>
    <row r="199" spans="1:11" x14ac:dyDescent="0.35">
      <c r="A199">
        <v>2024</v>
      </c>
      <c r="B199" t="s">
        <v>113</v>
      </c>
      <c r="C199" t="s">
        <v>507</v>
      </c>
      <c r="D199" t="s">
        <v>154</v>
      </c>
      <c r="E199" t="str">
        <f t="shared" si="3"/>
        <v>2.1</v>
      </c>
      <c r="F199" t="s">
        <v>615</v>
      </c>
      <c r="G199" t="s">
        <v>155</v>
      </c>
      <c r="H199" t="s">
        <v>36</v>
      </c>
      <c r="I199">
        <v>1</v>
      </c>
      <c r="J199">
        <v>0</v>
      </c>
      <c r="K199" s="36">
        <v>18686832</v>
      </c>
    </row>
    <row r="200" spans="1:11" x14ac:dyDescent="0.35">
      <c r="A200">
        <v>2024</v>
      </c>
      <c r="B200" t="s">
        <v>113</v>
      </c>
      <c r="C200" t="s">
        <v>507</v>
      </c>
      <c r="D200" t="s">
        <v>156</v>
      </c>
      <c r="E200" t="str">
        <f t="shared" si="3"/>
        <v>2.1</v>
      </c>
      <c r="F200" t="s">
        <v>615</v>
      </c>
      <c r="G200" t="s">
        <v>691</v>
      </c>
      <c r="H200" t="s">
        <v>36</v>
      </c>
      <c r="I200">
        <v>1</v>
      </c>
      <c r="J200">
        <v>0</v>
      </c>
      <c r="K200" s="36">
        <v>5282900000</v>
      </c>
    </row>
    <row r="201" spans="1:11" x14ac:dyDescent="0.35">
      <c r="A201">
        <v>2024</v>
      </c>
      <c r="B201" t="s">
        <v>113</v>
      </c>
      <c r="C201" t="s">
        <v>507</v>
      </c>
      <c r="D201" t="s">
        <v>156</v>
      </c>
      <c r="E201" t="str">
        <f t="shared" si="3"/>
        <v>2.1</v>
      </c>
      <c r="F201" t="s">
        <v>615</v>
      </c>
      <c r="G201" t="s">
        <v>691</v>
      </c>
      <c r="H201" t="s">
        <v>1014</v>
      </c>
      <c r="I201">
        <v>1</v>
      </c>
      <c r="J201">
        <v>0</v>
      </c>
      <c r="K201" s="36">
        <v>382000000</v>
      </c>
    </row>
    <row r="202" spans="1:11" x14ac:dyDescent="0.35">
      <c r="A202">
        <v>2024</v>
      </c>
      <c r="B202" t="s">
        <v>113</v>
      </c>
      <c r="C202" t="s">
        <v>507</v>
      </c>
      <c r="D202" t="s">
        <v>552</v>
      </c>
      <c r="E202" t="str">
        <f t="shared" si="3"/>
        <v>2.1</v>
      </c>
      <c r="F202" t="s">
        <v>615</v>
      </c>
      <c r="G202" t="s">
        <v>692</v>
      </c>
      <c r="H202" t="s">
        <v>36</v>
      </c>
      <c r="I202">
        <v>1</v>
      </c>
      <c r="J202">
        <v>0</v>
      </c>
      <c r="K202" s="36">
        <v>499478600</v>
      </c>
    </row>
    <row r="203" spans="1:11" x14ac:dyDescent="0.35">
      <c r="A203">
        <v>2024</v>
      </c>
      <c r="B203" t="s">
        <v>113</v>
      </c>
      <c r="C203" t="s">
        <v>507</v>
      </c>
      <c r="D203" t="s">
        <v>553</v>
      </c>
      <c r="E203" t="str">
        <f t="shared" si="3"/>
        <v>2.1</v>
      </c>
      <c r="F203" t="s">
        <v>615</v>
      </c>
      <c r="G203" t="s">
        <v>693</v>
      </c>
      <c r="H203" t="s">
        <v>36</v>
      </c>
      <c r="I203">
        <v>1</v>
      </c>
      <c r="J203">
        <v>0</v>
      </c>
      <c r="K203" s="36">
        <v>186760000</v>
      </c>
    </row>
    <row r="204" spans="1:11" x14ac:dyDescent="0.35">
      <c r="A204">
        <v>2024</v>
      </c>
      <c r="B204" t="s">
        <v>113</v>
      </c>
      <c r="C204" t="s">
        <v>507</v>
      </c>
      <c r="D204" t="s">
        <v>554</v>
      </c>
      <c r="E204" t="str">
        <f t="shared" si="3"/>
        <v>2.1</v>
      </c>
      <c r="F204" t="s">
        <v>615</v>
      </c>
      <c r="G204" t="s">
        <v>694</v>
      </c>
      <c r="H204" t="s">
        <v>36</v>
      </c>
      <c r="I204">
        <v>1</v>
      </c>
      <c r="J204">
        <v>0</v>
      </c>
      <c r="K204" s="36">
        <v>36018000</v>
      </c>
    </row>
    <row r="205" spans="1:11" x14ac:dyDescent="0.35">
      <c r="A205">
        <v>2024</v>
      </c>
      <c r="B205" t="s">
        <v>113</v>
      </c>
      <c r="C205" t="s">
        <v>507</v>
      </c>
      <c r="D205" t="s">
        <v>157</v>
      </c>
      <c r="E205" t="str">
        <f t="shared" si="3"/>
        <v>2.1</v>
      </c>
      <c r="F205" t="s">
        <v>615</v>
      </c>
      <c r="G205" t="s">
        <v>695</v>
      </c>
      <c r="H205" t="s">
        <v>1014</v>
      </c>
      <c r="I205">
        <v>1</v>
      </c>
      <c r="J205">
        <v>0</v>
      </c>
      <c r="K205" s="36">
        <v>794344800</v>
      </c>
    </row>
    <row r="206" spans="1:11" x14ac:dyDescent="0.35">
      <c r="A206">
        <v>2024</v>
      </c>
      <c r="B206" t="s">
        <v>113</v>
      </c>
      <c r="C206" t="s">
        <v>507</v>
      </c>
      <c r="D206" t="s">
        <v>157</v>
      </c>
      <c r="E206" t="str">
        <f t="shared" si="3"/>
        <v>2.1</v>
      </c>
      <c r="F206" t="s">
        <v>615</v>
      </c>
      <c r="G206" t="s">
        <v>695</v>
      </c>
      <c r="H206" t="s">
        <v>36</v>
      </c>
      <c r="I206">
        <v>1</v>
      </c>
      <c r="J206">
        <v>0</v>
      </c>
      <c r="K206" s="36">
        <v>711265600</v>
      </c>
    </row>
    <row r="207" spans="1:11" x14ac:dyDescent="0.35">
      <c r="A207">
        <v>2024</v>
      </c>
      <c r="B207" t="s">
        <v>113</v>
      </c>
      <c r="C207" t="s">
        <v>507</v>
      </c>
      <c r="D207" t="s">
        <v>555</v>
      </c>
      <c r="E207" t="str">
        <f t="shared" si="3"/>
        <v>2.1</v>
      </c>
      <c r="F207" t="s">
        <v>615</v>
      </c>
      <c r="G207" t="s">
        <v>696</v>
      </c>
      <c r="H207" t="s">
        <v>36</v>
      </c>
      <c r="I207">
        <v>1</v>
      </c>
      <c r="J207">
        <v>0</v>
      </c>
      <c r="K207" s="36">
        <v>200000000</v>
      </c>
    </row>
    <row r="208" spans="1:11" x14ac:dyDescent="0.35">
      <c r="A208">
        <v>2024</v>
      </c>
      <c r="B208" t="s">
        <v>113</v>
      </c>
      <c r="C208" t="s">
        <v>507</v>
      </c>
      <c r="D208" t="s">
        <v>556</v>
      </c>
      <c r="E208" t="str">
        <f t="shared" si="3"/>
        <v>2.1</v>
      </c>
      <c r="F208" t="s">
        <v>615</v>
      </c>
      <c r="G208" t="s">
        <v>697</v>
      </c>
      <c r="H208" t="s">
        <v>36</v>
      </c>
      <c r="I208">
        <v>1</v>
      </c>
      <c r="J208">
        <v>0</v>
      </c>
      <c r="K208" s="36">
        <v>1500000</v>
      </c>
    </row>
    <row r="209" spans="1:11" x14ac:dyDescent="0.35">
      <c r="A209">
        <v>2024</v>
      </c>
      <c r="B209" t="s">
        <v>113</v>
      </c>
      <c r="C209" t="s">
        <v>507</v>
      </c>
      <c r="D209" t="s">
        <v>557</v>
      </c>
      <c r="E209" t="str">
        <f t="shared" si="3"/>
        <v>2.1</v>
      </c>
      <c r="F209" t="s">
        <v>615</v>
      </c>
      <c r="G209" t="s">
        <v>698</v>
      </c>
      <c r="H209" t="s">
        <v>36</v>
      </c>
      <c r="I209">
        <v>1</v>
      </c>
      <c r="J209">
        <v>0</v>
      </c>
      <c r="K209" s="36">
        <v>60000000</v>
      </c>
    </row>
    <row r="210" spans="1:11" x14ac:dyDescent="0.35">
      <c r="A210">
        <v>2024</v>
      </c>
      <c r="B210" t="s">
        <v>113</v>
      </c>
      <c r="C210" t="s">
        <v>507</v>
      </c>
      <c r="D210" t="s">
        <v>558</v>
      </c>
      <c r="E210" t="str">
        <f t="shared" si="3"/>
        <v>2.1</v>
      </c>
      <c r="F210" t="s">
        <v>615</v>
      </c>
      <c r="G210" t="s">
        <v>699</v>
      </c>
      <c r="H210" t="s">
        <v>36</v>
      </c>
      <c r="I210">
        <v>1</v>
      </c>
      <c r="J210">
        <v>0</v>
      </c>
      <c r="K210" s="36">
        <v>75000000</v>
      </c>
    </row>
    <row r="211" spans="1:11" x14ac:dyDescent="0.35">
      <c r="A211">
        <v>2024</v>
      </c>
      <c r="B211" t="s">
        <v>113</v>
      </c>
      <c r="C211" t="s">
        <v>507</v>
      </c>
      <c r="D211" t="s">
        <v>158</v>
      </c>
      <c r="E211" t="str">
        <f t="shared" si="3"/>
        <v>2.1</v>
      </c>
      <c r="F211" t="s">
        <v>615</v>
      </c>
      <c r="G211" t="s">
        <v>700</v>
      </c>
      <c r="H211" t="s">
        <v>36</v>
      </c>
      <c r="I211">
        <v>1</v>
      </c>
      <c r="J211">
        <v>0</v>
      </c>
      <c r="K211" s="36">
        <v>150000000</v>
      </c>
    </row>
    <row r="212" spans="1:11" x14ac:dyDescent="0.35">
      <c r="A212">
        <v>2024</v>
      </c>
      <c r="B212" t="s">
        <v>113</v>
      </c>
      <c r="C212" t="s">
        <v>507</v>
      </c>
      <c r="D212" t="s">
        <v>159</v>
      </c>
      <c r="E212" t="str">
        <f t="shared" si="3"/>
        <v>2.1</v>
      </c>
      <c r="F212" t="s">
        <v>615</v>
      </c>
      <c r="G212" t="s">
        <v>701</v>
      </c>
      <c r="H212" t="s">
        <v>36</v>
      </c>
      <c r="I212">
        <v>1</v>
      </c>
      <c r="J212">
        <v>0</v>
      </c>
      <c r="K212" s="36">
        <v>70000000</v>
      </c>
    </row>
    <row r="213" spans="1:11" x14ac:dyDescent="0.35">
      <c r="A213">
        <v>2024</v>
      </c>
      <c r="B213" t="s">
        <v>113</v>
      </c>
      <c r="C213" t="s">
        <v>507</v>
      </c>
      <c r="D213" t="s">
        <v>559</v>
      </c>
      <c r="E213" t="str">
        <f t="shared" si="3"/>
        <v>2.1</v>
      </c>
      <c r="F213" t="s">
        <v>615</v>
      </c>
      <c r="G213" t="s">
        <v>702</v>
      </c>
      <c r="H213" t="s">
        <v>36</v>
      </c>
      <c r="I213">
        <v>1</v>
      </c>
      <c r="J213">
        <v>0</v>
      </c>
      <c r="K213" s="36">
        <v>770000000</v>
      </c>
    </row>
    <row r="214" spans="1:11" x14ac:dyDescent="0.35">
      <c r="A214">
        <v>2024</v>
      </c>
      <c r="B214" t="s">
        <v>113</v>
      </c>
      <c r="C214" t="s">
        <v>507</v>
      </c>
      <c r="D214" t="s">
        <v>560</v>
      </c>
      <c r="E214" t="str">
        <f t="shared" si="3"/>
        <v>2.1</v>
      </c>
      <c r="F214" t="s">
        <v>615</v>
      </c>
      <c r="G214" t="s">
        <v>703</v>
      </c>
      <c r="H214" t="s">
        <v>36</v>
      </c>
      <c r="I214">
        <v>1</v>
      </c>
      <c r="J214">
        <v>0</v>
      </c>
      <c r="K214" s="36">
        <v>30000000</v>
      </c>
    </row>
    <row r="215" spans="1:11" x14ac:dyDescent="0.35">
      <c r="A215">
        <v>2024</v>
      </c>
      <c r="B215" t="s">
        <v>113</v>
      </c>
      <c r="C215" t="s">
        <v>507</v>
      </c>
      <c r="D215" t="s">
        <v>160</v>
      </c>
      <c r="E215" t="str">
        <f t="shared" si="3"/>
        <v>2.1</v>
      </c>
      <c r="F215" t="s">
        <v>615</v>
      </c>
      <c r="G215" t="s">
        <v>704</v>
      </c>
      <c r="H215" t="s">
        <v>36</v>
      </c>
      <c r="I215">
        <v>1</v>
      </c>
      <c r="J215">
        <v>0</v>
      </c>
      <c r="K215" s="36">
        <v>50000000</v>
      </c>
    </row>
    <row r="216" spans="1:11" x14ac:dyDescent="0.35">
      <c r="A216">
        <v>2024</v>
      </c>
      <c r="B216" t="s">
        <v>113</v>
      </c>
      <c r="C216" t="s">
        <v>507</v>
      </c>
      <c r="D216" t="s">
        <v>561</v>
      </c>
      <c r="E216" t="str">
        <f t="shared" si="3"/>
        <v>2.1</v>
      </c>
      <c r="F216" t="s">
        <v>615</v>
      </c>
      <c r="G216" t="s">
        <v>705</v>
      </c>
      <c r="H216" t="s">
        <v>36</v>
      </c>
      <c r="I216">
        <v>1</v>
      </c>
      <c r="J216">
        <v>0</v>
      </c>
      <c r="K216" s="36">
        <v>600000000</v>
      </c>
    </row>
    <row r="217" spans="1:11" x14ac:dyDescent="0.35">
      <c r="A217">
        <v>2024</v>
      </c>
      <c r="B217" t="s">
        <v>113</v>
      </c>
      <c r="C217" t="s">
        <v>507</v>
      </c>
      <c r="D217" t="s">
        <v>161</v>
      </c>
      <c r="E217" t="str">
        <f t="shared" si="3"/>
        <v>2.1</v>
      </c>
      <c r="F217" t="s">
        <v>615</v>
      </c>
      <c r="G217" t="s">
        <v>706</v>
      </c>
      <c r="H217" t="s">
        <v>36</v>
      </c>
      <c r="I217">
        <v>1</v>
      </c>
      <c r="J217">
        <v>0</v>
      </c>
      <c r="K217" s="36">
        <v>550000000</v>
      </c>
    </row>
    <row r="218" spans="1:11" x14ac:dyDescent="0.35">
      <c r="A218">
        <v>2024</v>
      </c>
      <c r="B218" t="s">
        <v>113</v>
      </c>
      <c r="C218" t="s">
        <v>507</v>
      </c>
      <c r="D218" t="s">
        <v>162</v>
      </c>
      <c r="E218" t="str">
        <f t="shared" si="3"/>
        <v>2.1</v>
      </c>
      <c r="F218" t="s">
        <v>615</v>
      </c>
      <c r="G218" t="s">
        <v>163</v>
      </c>
      <c r="H218" t="s">
        <v>36</v>
      </c>
      <c r="I218">
        <v>1</v>
      </c>
      <c r="J218">
        <v>0</v>
      </c>
      <c r="K218" s="36">
        <v>1420860000</v>
      </c>
    </row>
    <row r="219" spans="1:11" x14ac:dyDescent="0.35">
      <c r="A219">
        <v>2024</v>
      </c>
      <c r="B219" t="s">
        <v>113</v>
      </c>
      <c r="C219" t="s">
        <v>507</v>
      </c>
      <c r="D219" t="s">
        <v>164</v>
      </c>
      <c r="E219" t="str">
        <f t="shared" si="3"/>
        <v>2.1</v>
      </c>
      <c r="F219" t="s">
        <v>615</v>
      </c>
      <c r="G219" t="s">
        <v>707</v>
      </c>
      <c r="H219" t="s">
        <v>36</v>
      </c>
      <c r="I219">
        <v>1</v>
      </c>
      <c r="J219">
        <v>0</v>
      </c>
      <c r="K219" s="36">
        <v>57738970</v>
      </c>
    </row>
    <row r="220" spans="1:11" x14ac:dyDescent="0.35">
      <c r="A220">
        <v>2024</v>
      </c>
      <c r="B220" t="s">
        <v>113</v>
      </c>
      <c r="C220" t="s">
        <v>507</v>
      </c>
      <c r="D220" t="s">
        <v>165</v>
      </c>
      <c r="E220" t="str">
        <f t="shared" si="3"/>
        <v>2.1</v>
      </c>
      <c r="F220" t="s">
        <v>615</v>
      </c>
      <c r="G220" t="s">
        <v>708</v>
      </c>
      <c r="H220" t="s">
        <v>36</v>
      </c>
      <c r="I220">
        <v>1</v>
      </c>
      <c r="J220">
        <v>0</v>
      </c>
      <c r="K220" s="36">
        <v>40000000</v>
      </c>
    </row>
    <row r="221" spans="1:11" x14ac:dyDescent="0.35">
      <c r="A221">
        <v>2024</v>
      </c>
      <c r="B221" t="s">
        <v>113</v>
      </c>
      <c r="C221" t="s">
        <v>507</v>
      </c>
      <c r="D221" t="s">
        <v>166</v>
      </c>
      <c r="E221" t="str">
        <f t="shared" si="3"/>
        <v>2.1</v>
      </c>
      <c r="F221" t="s">
        <v>615</v>
      </c>
      <c r="G221" t="s">
        <v>709</v>
      </c>
      <c r="H221" t="s">
        <v>36</v>
      </c>
      <c r="I221">
        <v>1</v>
      </c>
      <c r="J221">
        <v>0</v>
      </c>
      <c r="K221" s="36">
        <v>45617113</v>
      </c>
    </row>
    <row r="222" spans="1:11" x14ac:dyDescent="0.35">
      <c r="A222">
        <v>2024</v>
      </c>
      <c r="B222" t="s">
        <v>113</v>
      </c>
      <c r="C222" t="s">
        <v>507</v>
      </c>
      <c r="D222" t="s">
        <v>167</v>
      </c>
      <c r="E222" t="str">
        <f t="shared" si="3"/>
        <v>2.1</v>
      </c>
      <c r="F222" t="s">
        <v>615</v>
      </c>
      <c r="G222" t="s">
        <v>710</v>
      </c>
      <c r="H222" t="s">
        <v>36</v>
      </c>
      <c r="I222">
        <v>1</v>
      </c>
      <c r="J222">
        <v>0</v>
      </c>
      <c r="K222" s="36">
        <v>2008000000</v>
      </c>
    </row>
    <row r="223" spans="1:11" x14ac:dyDescent="0.35">
      <c r="A223">
        <v>2024</v>
      </c>
      <c r="B223" t="s">
        <v>113</v>
      </c>
      <c r="C223" t="s">
        <v>507</v>
      </c>
      <c r="D223" t="s">
        <v>168</v>
      </c>
      <c r="E223" t="str">
        <f t="shared" si="3"/>
        <v>2.1</v>
      </c>
      <c r="F223" t="s">
        <v>615</v>
      </c>
      <c r="G223" t="s">
        <v>169</v>
      </c>
      <c r="H223" t="s">
        <v>36</v>
      </c>
      <c r="I223">
        <v>1</v>
      </c>
      <c r="J223">
        <v>0</v>
      </c>
      <c r="K223" s="36">
        <v>200000000</v>
      </c>
    </row>
    <row r="224" spans="1:11" x14ac:dyDescent="0.35">
      <c r="A224">
        <v>2024</v>
      </c>
      <c r="B224" t="s">
        <v>113</v>
      </c>
      <c r="C224" t="s">
        <v>507</v>
      </c>
      <c r="D224" t="s">
        <v>170</v>
      </c>
      <c r="E224" t="str">
        <f t="shared" si="3"/>
        <v>2.1</v>
      </c>
      <c r="F224" t="s">
        <v>615</v>
      </c>
      <c r="G224" t="s">
        <v>94</v>
      </c>
      <c r="H224" t="s">
        <v>36</v>
      </c>
      <c r="I224">
        <v>1</v>
      </c>
      <c r="J224">
        <v>0</v>
      </c>
      <c r="K224" s="36">
        <v>1087500000</v>
      </c>
    </row>
    <row r="225" spans="1:11" x14ac:dyDescent="0.35">
      <c r="A225">
        <v>2024</v>
      </c>
      <c r="B225" t="s">
        <v>113</v>
      </c>
      <c r="C225" t="s">
        <v>507</v>
      </c>
      <c r="D225" t="s">
        <v>171</v>
      </c>
      <c r="E225" t="str">
        <f t="shared" si="3"/>
        <v>2.1</v>
      </c>
      <c r="F225" t="s">
        <v>615</v>
      </c>
      <c r="G225" t="s">
        <v>711</v>
      </c>
      <c r="H225" t="s">
        <v>36</v>
      </c>
      <c r="I225">
        <v>1</v>
      </c>
      <c r="J225">
        <v>0</v>
      </c>
      <c r="K225" s="36">
        <v>57738970</v>
      </c>
    </row>
    <row r="226" spans="1:11" x14ac:dyDescent="0.35">
      <c r="A226">
        <v>2024</v>
      </c>
      <c r="B226" t="s">
        <v>113</v>
      </c>
      <c r="C226" t="s">
        <v>507</v>
      </c>
      <c r="D226" t="s">
        <v>172</v>
      </c>
      <c r="E226" t="str">
        <f t="shared" si="3"/>
        <v>2.1</v>
      </c>
      <c r="F226" t="s">
        <v>615</v>
      </c>
      <c r="G226" t="s">
        <v>712</v>
      </c>
      <c r="H226" t="s">
        <v>36</v>
      </c>
      <c r="I226">
        <v>1</v>
      </c>
      <c r="J226">
        <v>0</v>
      </c>
      <c r="K226" s="36">
        <v>30000000</v>
      </c>
    </row>
    <row r="227" spans="1:11" x14ac:dyDescent="0.35">
      <c r="A227">
        <v>2024</v>
      </c>
      <c r="B227" t="s">
        <v>113</v>
      </c>
      <c r="C227" t="s">
        <v>507</v>
      </c>
      <c r="D227" t="s">
        <v>173</v>
      </c>
      <c r="E227" t="str">
        <f t="shared" si="3"/>
        <v>2.1</v>
      </c>
      <c r="F227" t="s">
        <v>615</v>
      </c>
      <c r="G227" t="s">
        <v>713</v>
      </c>
      <c r="H227" t="s">
        <v>36</v>
      </c>
      <c r="I227">
        <v>1</v>
      </c>
      <c r="J227">
        <v>0</v>
      </c>
      <c r="K227" s="36">
        <v>45617113</v>
      </c>
    </row>
    <row r="228" spans="1:11" x14ac:dyDescent="0.35">
      <c r="A228">
        <v>2024</v>
      </c>
      <c r="B228" t="s">
        <v>113</v>
      </c>
      <c r="C228" t="s">
        <v>507</v>
      </c>
      <c r="D228" t="s">
        <v>174</v>
      </c>
      <c r="E228" t="str">
        <f t="shared" si="3"/>
        <v>2.1</v>
      </c>
      <c r="F228" t="s">
        <v>615</v>
      </c>
      <c r="G228" t="s">
        <v>714</v>
      </c>
      <c r="H228" t="s">
        <v>36</v>
      </c>
      <c r="I228">
        <v>1</v>
      </c>
      <c r="J228">
        <v>0</v>
      </c>
      <c r="K228" s="36">
        <v>12050000000</v>
      </c>
    </row>
    <row r="229" spans="1:11" x14ac:dyDescent="0.35">
      <c r="A229">
        <v>2024</v>
      </c>
      <c r="B229" t="s">
        <v>113</v>
      </c>
      <c r="C229" t="s">
        <v>507</v>
      </c>
      <c r="D229" t="s">
        <v>175</v>
      </c>
      <c r="E229" t="str">
        <f t="shared" si="3"/>
        <v>2.1</v>
      </c>
      <c r="F229" t="s">
        <v>615</v>
      </c>
      <c r="G229" t="s">
        <v>715</v>
      </c>
      <c r="H229" t="s">
        <v>36</v>
      </c>
      <c r="I229">
        <v>1</v>
      </c>
      <c r="J229">
        <v>0</v>
      </c>
      <c r="K229" s="36">
        <v>6204000000</v>
      </c>
    </row>
    <row r="230" spans="1:11" x14ac:dyDescent="0.35">
      <c r="A230">
        <v>2024</v>
      </c>
      <c r="B230" t="s">
        <v>113</v>
      </c>
      <c r="C230" t="s">
        <v>507</v>
      </c>
      <c r="D230" t="s">
        <v>176</v>
      </c>
      <c r="E230" t="str">
        <f t="shared" si="3"/>
        <v>2.1</v>
      </c>
      <c r="F230" t="s">
        <v>615</v>
      </c>
      <c r="G230" t="s">
        <v>716</v>
      </c>
      <c r="H230" t="s">
        <v>36</v>
      </c>
      <c r="I230">
        <v>1</v>
      </c>
      <c r="J230">
        <v>0</v>
      </c>
      <c r="K230" s="36">
        <v>12000000000</v>
      </c>
    </row>
    <row r="231" spans="1:11" x14ac:dyDescent="0.35">
      <c r="A231">
        <v>2024</v>
      </c>
      <c r="B231" t="s">
        <v>113</v>
      </c>
      <c r="C231" t="s">
        <v>507</v>
      </c>
      <c r="D231" t="s">
        <v>177</v>
      </c>
      <c r="E231" t="str">
        <f t="shared" si="3"/>
        <v>2.1</v>
      </c>
      <c r="F231" t="s">
        <v>615</v>
      </c>
      <c r="G231" t="s">
        <v>717</v>
      </c>
      <c r="H231" t="s">
        <v>36</v>
      </c>
      <c r="I231">
        <v>1</v>
      </c>
      <c r="J231">
        <v>0</v>
      </c>
      <c r="K231" s="36">
        <v>57738970</v>
      </c>
    </row>
    <row r="232" spans="1:11" x14ac:dyDescent="0.35">
      <c r="A232">
        <v>2024</v>
      </c>
      <c r="B232" t="s">
        <v>113</v>
      </c>
      <c r="C232" t="s">
        <v>507</v>
      </c>
      <c r="D232" t="s">
        <v>178</v>
      </c>
      <c r="E232" t="str">
        <f t="shared" si="3"/>
        <v>2.1</v>
      </c>
      <c r="F232" t="s">
        <v>615</v>
      </c>
      <c r="G232" t="s">
        <v>718</v>
      </c>
      <c r="H232" t="s">
        <v>36</v>
      </c>
      <c r="I232">
        <v>1</v>
      </c>
      <c r="J232">
        <v>0</v>
      </c>
      <c r="K232" s="36">
        <v>45617113</v>
      </c>
    </row>
    <row r="233" spans="1:11" x14ac:dyDescent="0.35">
      <c r="A233">
        <v>2024</v>
      </c>
      <c r="B233" t="s">
        <v>113</v>
      </c>
      <c r="C233" t="s">
        <v>507</v>
      </c>
      <c r="D233" t="s">
        <v>179</v>
      </c>
      <c r="E233" t="str">
        <f t="shared" si="3"/>
        <v>2.1</v>
      </c>
      <c r="F233" t="s">
        <v>615</v>
      </c>
      <c r="G233" t="s">
        <v>73</v>
      </c>
      <c r="H233" t="s">
        <v>36</v>
      </c>
      <c r="I233">
        <v>1</v>
      </c>
      <c r="J233">
        <v>0</v>
      </c>
      <c r="K233" s="36">
        <v>8500000000</v>
      </c>
    </row>
    <row r="234" spans="1:11" x14ac:dyDescent="0.35">
      <c r="A234">
        <v>2024</v>
      </c>
      <c r="B234" t="s">
        <v>113</v>
      </c>
      <c r="C234" t="s">
        <v>507</v>
      </c>
      <c r="D234" t="s">
        <v>180</v>
      </c>
      <c r="E234" t="str">
        <f t="shared" si="3"/>
        <v>2.1</v>
      </c>
      <c r="F234" t="s">
        <v>615</v>
      </c>
      <c r="G234" t="s">
        <v>719</v>
      </c>
      <c r="H234" t="s">
        <v>36</v>
      </c>
      <c r="I234">
        <v>1</v>
      </c>
      <c r="J234">
        <v>0</v>
      </c>
      <c r="K234" s="36">
        <v>6499784522</v>
      </c>
    </row>
    <row r="235" spans="1:11" x14ac:dyDescent="0.35">
      <c r="A235">
        <v>2024</v>
      </c>
      <c r="B235" t="s">
        <v>113</v>
      </c>
      <c r="C235" t="s">
        <v>507</v>
      </c>
      <c r="D235" t="s">
        <v>181</v>
      </c>
      <c r="E235" t="str">
        <f t="shared" si="3"/>
        <v>2.1</v>
      </c>
      <c r="F235" t="s">
        <v>615</v>
      </c>
      <c r="G235" t="s">
        <v>400</v>
      </c>
      <c r="H235" t="s">
        <v>36</v>
      </c>
      <c r="I235">
        <v>1</v>
      </c>
      <c r="J235">
        <v>0</v>
      </c>
      <c r="K235" s="36">
        <v>1725000000</v>
      </c>
    </row>
    <row r="236" spans="1:11" x14ac:dyDescent="0.35">
      <c r="A236">
        <v>2024</v>
      </c>
      <c r="B236" t="s">
        <v>113</v>
      </c>
      <c r="C236" t="s">
        <v>507</v>
      </c>
      <c r="D236" t="s">
        <v>183</v>
      </c>
      <c r="E236" t="str">
        <f t="shared" si="3"/>
        <v>2.1</v>
      </c>
      <c r="F236" t="s">
        <v>615</v>
      </c>
      <c r="G236" t="s">
        <v>623</v>
      </c>
      <c r="H236" t="s">
        <v>36</v>
      </c>
      <c r="I236">
        <v>1</v>
      </c>
      <c r="J236">
        <v>0</v>
      </c>
      <c r="K236" s="36">
        <v>3256000000</v>
      </c>
    </row>
    <row r="237" spans="1:11" x14ac:dyDescent="0.35">
      <c r="A237">
        <v>2024</v>
      </c>
      <c r="B237" t="s">
        <v>113</v>
      </c>
      <c r="C237" t="s">
        <v>507</v>
      </c>
      <c r="D237" t="s">
        <v>184</v>
      </c>
      <c r="E237" t="str">
        <f t="shared" si="3"/>
        <v>2.1</v>
      </c>
      <c r="F237" t="s">
        <v>615</v>
      </c>
      <c r="G237" t="s">
        <v>720</v>
      </c>
      <c r="H237" t="s">
        <v>36</v>
      </c>
      <c r="I237">
        <v>1</v>
      </c>
      <c r="J237">
        <v>0</v>
      </c>
      <c r="K237" s="36">
        <v>10570120000</v>
      </c>
    </row>
    <row r="238" spans="1:11" x14ac:dyDescent="0.35">
      <c r="A238">
        <v>2024</v>
      </c>
      <c r="B238" t="s">
        <v>113</v>
      </c>
      <c r="C238" t="s">
        <v>507</v>
      </c>
      <c r="D238" t="s">
        <v>185</v>
      </c>
      <c r="E238" t="str">
        <f t="shared" si="3"/>
        <v>2.1</v>
      </c>
      <c r="F238" t="s">
        <v>615</v>
      </c>
      <c r="G238" t="s">
        <v>186</v>
      </c>
      <c r="H238" t="s">
        <v>36</v>
      </c>
      <c r="I238">
        <v>1</v>
      </c>
      <c r="J238">
        <v>0</v>
      </c>
      <c r="K238" s="36">
        <v>24200000000</v>
      </c>
    </row>
    <row r="239" spans="1:11" x14ac:dyDescent="0.35">
      <c r="A239">
        <v>2024</v>
      </c>
      <c r="B239" t="s">
        <v>113</v>
      </c>
      <c r="C239" t="s">
        <v>507</v>
      </c>
      <c r="D239" t="s">
        <v>187</v>
      </c>
      <c r="E239" t="str">
        <f t="shared" si="3"/>
        <v>2.1</v>
      </c>
      <c r="F239" t="s">
        <v>615</v>
      </c>
      <c r="G239" t="s">
        <v>721</v>
      </c>
      <c r="H239" t="s">
        <v>36</v>
      </c>
      <c r="I239">
        <v>1</v>
      </c>
      <c r="J239">
        <v>0</v>
      </c>
      <c r="K239" s="36">
        <v>5500000000</v>
      </c>
    </row>
    <row r="240" spans="1:11" x14ac:dyDescent="0.35">
      <c r="A240">
        <v>2024</v>
      </c>
      <c r="B240" t="s">
        <v>113</v>
      </c>
      <c r="C240" t="s">
        <v>507</v>
      </c>
      <c r="D240" t="s">
        <v>192</v>
      </c>
      <c r="E240" t="str">
        <f t="shared" si="3"/>
        <v>2.1</v>
      </c>
      <c r="F240" t="s">
        <v>615</v>
      </c>
      <c r="G240" t="s">
        <v>722</v>
      </c>
      <c r="H240" t="s">
        <v>36</v>
      </c>
      <c r="I240">
        <v>1</v>
      </c>
      <c r="J240">
        <v>0</v>
      </c>
      <c r="K240" s="36">
        <v>500000000</v>
      </c>
    </row>
    <row r="241" spans="1:11" x14ac:dyDescent="0.35">
      <c r="A241">
        <v>2024</v>
      </c>
      <c r="B241" t="s">
        <v>113</v>
      </c>
      <c r="C241" t="s">
        <v>507</v>
      </c>
      <c r="D241" t="s">
        <v>188</v>
      </c>
      <c r="E241" t="str">
        <f t="shared" si="3"/>
        <v>2.1</v>
      </c>
      <c r="F241" t="s">
        <v>615</v>
      </c>
      <c r="G241" t="s">
        <v>723</v>
      </c>
      <c r="H241" t="s">
        <v>36</v>
      </c>
      <c r="I241">
        <v>1</v>
      </c>
      <c r="J241">
        <v>0</v>
      </c>
      <c r="K241" s="36">
        <v>130000000</v>
      </c>
    </row>
    <row r="242" spans="1:11" x14ac:dyDescent="0.35">
      <c r="A242">
        <v>2024</v>
      </c>
      <c r="B242" t="s">
        <v>113</v>
      </c>
      <c r="C242" t="s">
        <v>507</v>
      </c>
      <c r="D242" t="s">
        <v>189</v>
      </c>
      <c r="E242" t="str">
        <f t="shared" si="3"/>
        <v>2.1</v>
      </c>
      <c r="F242" t="s">
        <v>615</v>
      </c>
      <c r="G242" t="s">
        <v>724</v>
      </c>
      <c r="H242" t="s">
        <v>36</v>
      </c>
      <c r="I242">
        <v>1</v>
      </c>
      <c r="J242">
        <v>0</v>
      </c>
      <c r="K242" s="36">
        <v>13093969344</v>
      </c>
    </row>
    <row r="243" spans="1:11" x14ac:dyDescent="0.35">
      <c r="A243">
        <v>2024</v>
      </c>
      <c r="B243" t="s">
        <v>113</v>
      </c>
      <c r="C243" t="s">
        <v>507</v>
      </c>
      <c r="D243" t="s">
        <v>190</v>
      </c>
      <c r="E243" t="str">
        <f t="shared" si="3"/>
        <v>2.1</v>
      </c>
      <c r="F243" t="s">
        <v>615</v>
      </c>
      <c r="G243" t="s">
        <v>191</v>
      </c>
      <c r="H243" t="s">
        <v>36</v>
      </c>
      <c r="I243">
        <v>1</v>
      </c>
      <c r="J243">
        <v>0</v>
      </c>
      <c r="K243" s="36">
        <v>2131000000</v>
      </c>
    </row>
    <row r="244" spans="1:11" x14ac:dyDescent="0.35">
      <c r="A244">
        <v>2024</v>
      </c>
      <c r="B244" t="s">
        <v>113</v>
      </c>
      <c r="C244" t="s">
        <v>507</v>
      </c>
      <c r="D244" t="s">
        <v>193</v>
      </c>
      <c r="E244" t="str">
        <f t="shared" si="3"/>
        <v>2.1</v>
      </c>
      <c r="F244" t="s">
        <v>615</v>
      </c>
      <c r="G244" t="s">
        <v>725</v>
      </c>
      <c r="H244" t="s">
        <v>36</v>
      </c>
      <c r="I244">
        <v>1</v>
      </c>
      <c r="J244">
        <v>0</v>
      </c>
      <c r="K244" s="36">
        <v>1021993960</v>
      </c>
    </row>
    <row r="245" spans="1:11" x14ac:dyDescent="0.35">
      <c r="A245">
        <v>2024</v>
      </c>
      <c r="B245" t="s">
        <v>113</v>
      </c>
      <c r="C245" t="s">
        <v>507</v>
      </c>
      <c r="D245" t="s">
        <v>194</v>
      </c>
      <c r="E245" t="str">
        <f t="shared" si="3"/>
        <v>2.1</v>
      </c>
      <c r="F245" t="s">
        <v>615</v>
      </c>
      <c r="G245" t="s">
        <v>726</v>
      </c>
      <c r="H245" t="s">
        <v>36</v>
      </c>
      <c r="I245">
        <v>1</v>
      </c>
      <c r="J245">
        <v>0</v>
      </c>
      <c r="K245" s="36">
        <v>900000000</v>
      </c>
    </row>
    <row r="246" spans="1:11" x14ac:dyDescent="0.35">
      <c r="A246">
        <v>2024</v>
      </c>
      <c r="B246" t="s">
        <v>113</v>
      </c>
      <c r="C246" t="s">
        <v>507</v>
      </c>
      <c r="D246" t="s">
        <v>195</v>
      </c>
      <c r="E246" t="str">
        <f t="shared" si="3"/>
        <v>2.1</v>
      </c>
      <c r="F246" t="s">
        <v>615</v>
      </c>
      <c r="G246" t="s">
        <v>727</v>
      </c>
      <c r="H246" t="s">
        <v>36</v>
      </c>
      <c r="I246">
        <v>1</v>
      </c>
      <c r="J246">
        <v>0</v>
      </c>
      <c r="K246" s="36">
        <v>908793600</v>
      </c>
    </row>
    <row r="247" spans="1:11" x14ac:dyDescent="0.35">
      <c r="A247">
        <v>2024</v>
      </c>
      <c r="B247" t="s">
        <v>113</v>
      </c>
      <c r="C247" t="s">
        <v>507</v>
      </c>
      <c r="D247" t="s">
        <v>196</v>
      </c>
      <c r="E247" t="str">
        <f t="shared" si="3"/>
        <v>2.1</v>
      </c>
      <c r="F247" t="s">
        <v>615</v>
      </c>
      <c r="G247" t="s">
        <v>197</v>
      </c>
      <c r="H247" t="s">
        <v>36</v>
      </c>
      <c r="I247">
        <v>1</v>
      </c>
      <c r="J247">
        <v>0</v>
      </c>
      <c r="K247" s="36">
        <v>532655401</v>
      </c>
    </row>
    <row r="248" spans="1:11" x14ac:dyDescent="0.35">
      <c r="A248">
        <v>2024</v>
      </c>
      <c r="B248" t="s">
        <v>113</v>
      </c>
      <c r="C248" t="s">
        <v>507</v>
      </c>
      <c r="D248" t="s">
        <v>198</v>
      </c>
      <c r="E248" t="str">
        <f t="shared" si="3"/>
        <v>2.1</v>
      </c>
      <c r="F248" t="s">
        <v>615</v>
      </c>
      <c r="G248" t="s">
        <v>199</v>
      </c>
      <c r="H248" t="s">
        <v>36</v>
      </c>
      <c r="I248">
        <v>1</v>
      </c>
      <c r="J248">
        <v>0</v>
      </c>
      <c r="K248" s="36">
        <v>190240000</v>
      </c>
    </row>
    <row r="249" spans="1:11" x14ac:dyDescent="0.35">
      <c r="A249">
        <v>2024</v>
      </c>
      <c r="B249" t="s">
        <v>113</v>
      </c>
      <c r="C249" t="s">
        <v>507</v>
      </c>
      <c r="D249" t="s">
        <v>200</v>
      </c>
      <c r="E249" t="str">
        <f t="shared" si="3"/>
        <v>2.1</v>
      </c>
      <c r="F249" t="s">
        <v>615</v>
      </c>
      <c r="G249" t="s">
        <v>199</v>
      </c>
      <c r="H249" t="s">
        <v>36</v>
      </c>
      <c r="I249">
        <v>1</v>
      </c>
      <c r="J249">
        <v>0</v>
      </c>
      <c r="K249" s="36">
        <v>794723862</v>
      </c>
    </row>
    <row r="250" spans="1:11" x14ac:dyDescent="0.35">
      <c r="A250">
        <v>2024</v>
      </c>
      <c r="B250" t="s">
        <v>113</v>
      </c>
      <c r="C250" t="s">
        <v>507</v>
      </c>
      <c r="D250" t="s">
        <v>562</v>
      </c>
      <c r="E250" t="str">
        <f t="shared" si="3"/>
        <v>2.1</v>
      </c>
      <c r="F250" t="s">
        <v>615</v>
      </c>
      <c r="G250" t="s">
        <v>728</v>
      </c>
      <c r="H250" t="s">
        <v>36</v>
      </c>
      <c r="I250">
        <v>1</v>
      </c>
      <c r="J250">
        <v>0</v>
      </c>
      <c r="K250" s="36">
        <v>106720000</v>
      </c>
    </row>
    <row r="251" spans="1:11" x14ac:dyDescent="0.35">
      <c r="A251">
        <v>2024</v>
      </c>
      <c r="B251" t="s">
        <v>113</v>
      </c>
      <c r="C251" t="s">
        <v>507</v>
      </c>
      <c r="D251" t="s">
        <v>563</v>
      </c>
      <c r="E251" t="str">
        <f t="shared" si="3"/>
        <v>2.1</v>
      </c>
      <c r="F251" t="s">
        <v>615</v>
      </c>
      <c r="G251" t="s">
        <v>729</v>
      </c>
      <c r="H251" t="s">
        <v>36</v>
      </c>
      <c r="I251">
        <v>1</v>
      </c>
      <c r="J251">
        <v>0</v>
      </c>
      <c r="K251" s="36">
        <v>498295000</v>
      </c>
    </row>
    <row r="252" spans="1:11" x14ac:dyDescent="0.35">
      <c r="A252">
        <v>2024</v>
      </c>
      <c r="B252" t="s">
        <v>113</v>
      </c>
      <c r="C252" t="s">
        <v>507</v>
      </c>
      <c r="D252" t="s">
        <v>201</v>
      </c>
      <c r="E252" t="str">
        <f t="shared" si="3"/>
        <v>2.1</v>
      </c>
      <c r="F252" t="s">
        <v>615</v>
      </c>
      <c r="G252" t="s">
        <v>202</v>
      </c>
      <c r="H252" t="s">
        <v>36</v>
      </c>
      <c r="I252">
        <v>1</v>
      </c>
      <c r="J252">
        <v>0</v>
      </c>
      <c r="K252" s="36">
        <v>6579000000</v>
      </c>
    </row>
    <row r="253" spans="1:11" x14ac:dyDescent="0.35">
      <c r="A253">
        <v>2024</v>
      </c>
      <c r="B253" t="s">
        <v>113</v>
      </c>
      <c r="C253" t="s">
        <v>507</v>
      </c>
      <c r="D253" t="s">
        <v>201</v>
      </c>
      <c r="E253" t="str">
        <f t="shared" si="3"/>
        <v>2.1</v>
      </c>
      <c r="F253" t="s">
        <v>615</v>
      </c>
      <c r="G253" t="s">
        <v>202</v>
      </c>
      <c r="H253" t="s">
        <v>1014</v>
      </c>
      <c r="I253">
        <v>1</v>
      </c>
      <c r="J253">
        <v>0</v>
      </c>
      <c r="K253" s="36">
        <v>6584975752</v>
      </c>
    </row>
    <row r="254" spans="1:11" x14ac:dyDescent="0.35">
      <c r="A254">
        <v>2024</v>
      </c>
      <c r="B254" t="s">
        <v>113</v>
      </c>
      <c r="C254" t="s">
        <v>507</v>
      </c>
      <c r="D254" t="s">
        <v>564</v>
      </c>
      <c r="E254" t="str">
        <f t="shared" si="3"/>
        <v>2.1</v>
      </c>
      <c r="F254" t="s">
        <v>615</v>
      </c>
      <c r="G254" t="s">
        <v>730</v>
      </c>
      <c r="H254" t="s">
        <v>36</v>
      </c>
      <c r="I254">
        <v>1</v>
      </c>
      <c r="J254">
        <v>0</v>
      </c>
      <c r="K254" s="36">
        <v>30000000</v>
      </c>
    </row>
    <row r="255" spans="1:11" x14ac:dyDescent="0.35">
      <c r="A255">
        <v>2024</v>
      </c>
      <c r="B255" t="s">
        <v>113</v>
      </c>
      <c r="C255" t="s">
        <v>507</v>
      </c>
      <c r="D255" t="s">
        <v>565</v>
      </c>
      <c r="E255" t="str">
        <f t="shared" si="3"/>
        <v>2.1</v>
      </c>
      <c r="F255" t="s">
        <v>615</v>
      </c>
      <c r="G255" t="s">
        <v>731</v>
      </c>
      <c r="H255" t="s">
        <v>36</v>
      </c>
      <c r="I255">
        <v>1</v>
      </c>
      <c r="J255">
        <v>0</v>
      </c>
      <c r="K255" s="36">
        <v>30000000</v>
      </c>
    </row>
    <row r="256" spans="1:11" x14ac:dyDescent="0.35">
      <c r="A256">
        <v>2024</v>
      </c>
      <c r="B256" t="s">
        <v>113</v>
      </c>
      <c r="C256" t="s">
        <v>507</v>
      </c>
      <c r="D256" t="s">
        <v>566</v>
      </c>
      <c r="E256" t="str">
        <f t="shared" si="3"/>
        <v>2.1</v>
      </c>
      <c r="F256" t="s">
        <v>615</v>
      </c>
      <c r="G256" t="s">
        <v>732</v>
      </c>
      <c r="H256" t="s">
        <v>36</v>
      </c>
      <c r="I256">
        <v>1</v>
      </c>
      <c r="J256">
        <v>0</v>
      </c>
      <c r="K256" s="36">
        <v>40000000</v>
      </c>
    </row>
    <row r="257" spans="1:11" x14ac:dyDescent="0.35">
      <c r="A257">
        <v>2024</v>
      </c>
      <c r="B257" s="29" t="s">
        <v>113</v>
      </c>
      <c r="C257" t="s">
        <v>507</v>
      </c>
      <c r="D257" t="s">
        <v>203</v>
      </c>
      <c r="E257" t="str">
        <f t="shared" si="3"/>
        <v>2.3</v>
      </c>
      <c r="F257" t="s">
        <v>616</v>
      </c>
      <c r="G257" s="34" t="s">
        <v>733</v>
      </c>
      <c r="H257" t="s">
        <v>1019</v>
      </c>
      <c r="I257">
        <v>1</v>
      </c>
      <c r="J257">
        <v>0</v>
      </c>
      <c r="K257" s="34">
        <v>76206358723</v>
      </c>
    </row>
    <row r="258" spans="1:11" x14ac:dyDescent="0.35">
      <c r="A258">
        <v>2024</v>
      </c>
      <c r="B258" s="29" t="s">
        <v>113</v>
      </c>
      <c r="C258" t="s">
        <v>507</v>
      </c>
      <c r="D258" t="s">
        <v>203</v>
      </c>
      <c r="E258" t="str">
        <f t="shared" si="3"/>
        <v>2.3</v>
      </c>
      <c r="F258" t="s">
        <v>616</v>
      </c>
      <c r="G258" s="34" t="s">
        <v>733</v>
      </c>
      <c r="H258" t="s">
        <v>1020</v>
      </c>
      <c r="I258">
        <v>1</v>
      </c>
      <c r="J258">
        <v>0</v>
      </c>
      <c r="K258" s="34">
        <v>3724591210</v>
      </c>
    </row>
    <row r="259" spans="1:11" x14ac:dyDescent="0.35">
      <c r="A259">
        <v>2024</v>
      </c>
      <c r="B259" s="29" t="s">
        <v>113</v>
      </c>
      <c r="C259" t="s">
        <v>507</v>
      </c>
      <c r="D259" t="s">
        <v>204</v>
      </c>
      <c r="E259" t="str">
        <f t="shared" si="3"/>
        <v>2.3</v>
      </c>
      <c r="F259" t="s">
        <v>616</v>
      </c>
      <c r="G259" s="34" t="s">
        <v>734</v>
      </c>
      <c r="H259" t="s">
        <v>36</v>
      </c>
      <c r="I259">
        <v>1</v>
      </c>
      <c r="J259">
        <v>0</v>
      </c>
      <c r="K259" s="34">
        <v>200000000</v>
      </c>
    </row>
    <row r="260" spans="1:11" x14ac:dyDescent="0.35">
      <c r="A260">
        <v>2024</v>
      </c>
      <c r="B260" s="29" t="s">
        <v>113</v>
      </c>
      <c r="C260" t="s">
        <v>507</v>
      </c>
      <c r="D260" t="s">
        <v>205</v>
      </c>
      <c r="E260" t="str">
        <f t="shared" si="3"/>
        <v>2.3</v>
      </c>
      <c r="F260" t="s">
        <v>616</v>
      </c>
      <c r="G260" s="34" t="s">
        <v>735</v>
      </c>
      <c r="H260" t="s">
        <v>36</v>
      </c>
      <c r="I260">
        <v>1</v>
      </c>
      <c r="J260">
        <v>0</v>
      </c>
      <c r="K260" s="34">
        <v>1200000000</v>
      </c>
    </row>
    <row r="261" spans="1:11" x14ac:dyDescent="0.35">
      <c r="A261">
        <v>2024</v>
      </c>
      <c r="B261" s="29" t="s">
        <v>113</v>
      </c>
      <c r="C261" t="s">
        <v>507</v>
      </c>
      <c r="D261" t="s">
        <v>205</v>
      </c>
      <c r="E261" t="str">
        <f t="shared" ref="E261:E324" si="4">+LEFT(D261,3)</f>
        <v>2.3</v>
      </c>
      <c r="F261" t="s">
        <v>616</v>
      </c>
      <c r="G261" s="34" t="s">
        <v>735</v>
      </c>
      <c r="H261" t="s">
        <v>1001</v>
      </c>
      <c r="I261">
        <v>1</v>
      </c>
      <c r="J261">
        <v>0</v>
      </c>
      <c r="K261" s="34">
        <v>300000000</v>
      </c>
    </row>
    <row r="262" spans="1:11" x14ac:dyDescent="0.35">
      <c r="A262">
        <v>2024</v>
      </c>
      <c r="B262" s="29" t="s">
        <v>113</v>
      </c>
      <c r="C262" t="s">
        <v>507</v>
      </c>
      <c r="D262" t="s">
        <v>205</v>
      </c>
      <c r="E262" t="str">
        <f t="shared" si="4"/>
        <v>2.3</v>
      </c>
      <c r="F262" t="s">
        <v>616</v>
      </c>
      <c r="G262" s="34" t="s">
        <v>735</v>
      </c>
      <c r="H262" t="s">
        <v>107</v>
      </c>
      <c r="I262">
        <v>1</v>
      </c>
      <c r="J262">
        <v>0</v>
      </c>
      <c r="K262" s="34">
        <v>104524000</v>
      </c>
    </row>
    <row r="263" spans="1:11" x14ac:dyDescent="0.35">
      <c r="A263">
        <v>2024</v>
      </c>
      <c r="B263" s="29" t="s">
        <v>113</v>
      </c>
      <c r="C263" t="s">
        <v>507</v>
      </c>
      <c r="D263" t="s">
        <v>206</v>
      </c>
      <c r="E263" t="str">
        <f t="shared" si="4"/>
        <v>2.3</v>
      </c>
      <c r="F263" t="s">
        <v>616</v>
      </c>
      <c r="G263" s="34" t="s">
        <v>736</v>
      </c>
      <c r="H263" t="s">
        <v>36</v>
      </c>
      <c r="I263">
        <v>1</v>
      </c>
      <c r="J263">
        <v>0</v>
      </c>
      <c r="K263" s="34">
        <v>1</v>
      </c>
    </row>
    <row r="264" spans="1:11" x14ac:dyDescent="0.35">
      <c r="A264">
        <v>2024</v>
      </c>
      <c r="B264" s="30" t="s">
        <v>113</v>
      </c>
      <c r="C264" t="s">
        <v>507</v>
      </c>
      <c r="D264" s="31" t="s">
        <v>567</v>
      </c>
      <c r="E264" t="str">
        <f t="shared" si="4"/>
        <v>2.3</v>
      </c>
      <c r="F264" t="s">
        <v>616</v>
      </c>
      <c r="G264" s="35" t="s">
        <v>737</v>
      </c>
      <c r="H264" t="s">
        <v>36</v>
      </c>
      <c r="I264">
        <v>1</v>
      </c>
      <c r="J264">
        <v>0</v>
      </c>
      <c r="K264" s="35">
        <v>9744567140</v>
      </c>
    </row>
    <row r="265" spans="1:11" x14ac:dyDescent="0.35">
      <c r="A265">
        <v>2024</v>
      </c>
      <c r="B265" s="29" t="s">
        <v>113</v>
      </c>
      <c r="C265" t="s">
        <v>507</v>
      </c>
      <c r="D265" t="s">
        <v>212</v>
      </c>
      <c r="E265" t="str">
        <f t="shared" si="4"/>
        <v>2.3</v>
      </c>
      <c r="F265" t="s">
        <v>616</v>
      </c>
      <c r="G265" s="34" t="s">
        <v>738</v>
      </c>
      <c r="H265" t="s">
        <v>36</v>
      </c>
      <c r="I265">
        <v>1</v>
      </c>
      <c r="J265">
        <v>0</v>
      </c>
      <c r="K265" s="34">
        <v>50000000</v>
      </c>
    </row>
    <row r="266" spans="1:11" x14ac:dyDescent="0.35">
      <c r="A266">
        <v>2024</v>
      </c>
      <c r="B266" s="29" t="s">
        <v>113</v>
      </c>
      <c r="C266" t="s">
        <v>507</v>
      </c>
      <c r="D266" t="s">
        <v>211</v>
      </c>
      <c r="E266" t="str">
        <f t="shared" si="4"/>
        <v>2.3</v>
      </c>
      <c r="F266" t="s">
        <v>616</v>
      </c>
      <c r="G266" s="34" t="s">
        <v>739</v>
      </c>
      <c r="H266" t="s">
        <v>36</v>
      </c>
      <c r="I266">
        <v>1</v>
      </c>
      <c r="J266">
        <v>0</v>
      </c>
      <c r="K266" s="34">
        <v>50000000</v>
      </c>
    </row>
    <row r="267" spans="1:11" x14ac:dyDescent="0.35">
      <c r="A267">
        <v>2024</v>
      </c>
      <c r="B267" s="29" t="s">
        <v>113</v>
      </c>
      <c r="C267" t="s">
        <v>507</v>
      </c>
      <c r="D267" t="s">
        <v>207</v>
      </c>
      <c r="E267" t="str">
        <f t="shared" si="4"/>
        <v>2.3</v>
      </c>
      <c r="F267" t="s">
        <v>616</v>
      </c>
      <c r="G267" s="34" t="s">
        <v>740</v>
      </c>
      <c r="H267" t="s">
        <v>36</v>
      </c>
      <c r="I267">
        <v>1</v>
      </c>
      <c r="J267">
        <v>0</v>
      </c>
      <c r="K267" s="34">
        <v>150000000</v>
      </c>
    </row>
    <row r="268" spans="1:11" x14ac:dyDescent="0.35">
      <c r="A268">
        <v>2024</v>
      </c>
      <c r="B268" s="29" t="s">
        <v>113</v>
      </c>
      <c r="C268" t="s">
        <v>507</v>
      </c>
      <c r="D268" t="s">
        <v>210</v>
      </c>
      <c r="E268" t="str">
        <f t="shared" si="4"/>
        <v>2.3</v>
      </c>
      <c r="F268" t="s">
        <v>616</v>
      </c>
      <c r="G268" s="34" t="s">
        <v>741</v>
      </c>
      <c r="H268" t="s">
        <v>36</v>
      </c>
      <c r="I268">
        <v>1</v>
      </c>
      <c r="J268">
        <v>0</v>
      </c>
      <c r="K268" s="34">
        <v>691000000</v>
      </c>
    </row>
    <row r="269" spans="1:11" x14ac:dyDescent="0.35">
      <c r="A269">
        <v>2024</v>
      </c>
      <c r="B269" s="29" t="s">
        <v>113</v>
      </c>
      <c r="C269" t="s">
        <v>507</v>
      </c>
      <c r="D269" t="s">
        <v>210</v>
      </c>
      <c r="E269" t="str">
        <f t="shared" si="4"/>
        <v>2.3</v>
      </c>
      <c r="F269" t="s">
        <v>616</v>
      </c>
      <c r="G269" s="34" t="s">
        <v>741</v>
      </c>
      <c r="H269" t="s">
        <v>215</v>
      </c>
      <c r="I269">
        <v>1</v>
      </c>
      <c r="J269">
        <v>0</v>
      </c>
      <c r="K269" s="34">
        <v>200000000</v>
      </c>
    </row>
    <row r="270" spans="1:11" x14ac:dyDescent="0.35">
      <c r="A270">
        <v>2024</v>
      </c>
      <c r="B270" s="29" t="s">
        <v>113</v>
      </c>
      <c r="C270" t="s">
        <v>507</v>
      </c>
      <c r="D270" t="s">
        <v>210</v>
      </c>
      <c r="E270" t="str">
        <f t="shared" si="4"/>
        <v>2.3</v>
      </c>
      <c r="F270" t="s">
        <v>616</v>
      </c>
      <c r="G270" s="34" t="s">
        <v>741</v>
      </c>
      <c r="H270" t="s">
        <v>106</v>
      </c>
      <c r="I270">
        <v>1</v>
      </c>
      <c r="J270">
        <v>0</v>
      </c>
      <c r="K270" s="34">
        <v>200000000</v>
      </c>
    </row>
    <row r="271" spans="1:11" x14ac:dyDescent="0.35">
      <c r="A271">
        <v>2024</v>
      </c>
      <c r="B271" s="29" t="s">
        <v>113</v>
      </c>
      <c r="C271" t="s">
        <v>507</v>
      </c>
      <c r="D271" t="s">
        <v>209</v>
      </c>
      <c r="E271" t="str">
        <f t="shared" si="4"/>
        <v>2.3</v>
      </c>
      <c r="F271" t="s">
        <v>616</v>
      </c>
      <c r="G271" s="34" t="s">
        <v>742</v>
      </c>
      <c r="H271" t="s">
        <v>36</v>
      </c>
      <c r="I271">
        <v>1</v>
      </c>
      <c r="J271">
        <v>0</v>
      </c>
      <c r="K271" s="34">
        <v>540000000</v>
      </c>
    </row>
    <row r="272" spans="1:11" x14ac:dyDescent="0.35">
      <c r="A272">
        <v>2024</v>
      </c>
      <c r="B272" s="29" t="s">
        <v>113</v>
      </c>
      <c r="C272" t="s">
        <v>507</v>
      </c>
      <c r="D272" t="s">
        <v>208</v>
      </c>
      <c r="E272" t="str">
        <f t="shared" si="4"/>
        <v>2.3</v>
      </c>
      <c r="F272" t="s">
        <v>616</v>
      </c>
      <c r="G272" s="34" t="s">
        <v>743</v>
      </c>
      <c r="H272" t="s">
        <v>36</v>
      </c>
      <c r="I272">
        <v>1</v>
      </c>
      <c r="J272">
        <v>0</v>
      </c>
      <c r="K272" s="34">
        <v>569000000</v>
      </c>
    </row>
    <row r="273" spans="1:11" x14ac:dyDescent="0.35">
      <c r="A273">
        <v>2024</v>
      </c>
      <c r="B273" s="29" t="s">
        <v>113</v>
      </c>
      <c r="C273" t="s">
        <v>507</v>
      </c>
      <c r="D273" t="s">
        <v>208</v>
      </c>
      <c r="E273" t="str">
        <f t="shared" si="4"/>
        <v>2.3</v>
      </c>
      <c r="F273" t="s">
        <v>616</v>
      </c>
      <c r="G273" s="34" t="s">
        <v>743</v>
      </c>
      <c r="H273" t="s">
        <v>106</v>
      </c>
      <c r="I273">
        <v>1</v>
      </c>
      <c r="J273">
        <v>0</v>
      </c>
      <c r="K273" s="34">
        <v>100000000</v>
      </c>
    </row>
    <row r="274" spans="1:11" x14ac:dyDescent="0.35">
      <c r="A274">
        <v>2024</v>
      </c>
      <c r="B274" s="29" t="s">
        <v>113</v>
      </c>
      <c r="C274" t="s">
        <v>507</v>
      </c>
      <c r="D274" t="s">
        <v>213</v>
      </c>
      <c r="E274" t="str">
        <f t="shared" si="4"/>
        <v>2.3</v>
      </c>
      <c r="F274" t="s">
        <v>616</v>
      </c>
      <c r="G274" s="34" t="s">
        <v>744</v>
      </c>
      <c r="H274" t="s">
        <v>36</v>
      </c>
      <c r="I274">
        <v>1</v>
      </c>
      <c r="J274">
        <v>0</v>
      </c>
      <c r="K274" s="34">
        <v>4500000000</v>
      </c>
    </row>
    <row r="275" spans="1:11" x14ac:dyDescent="0.35">
      <c r="A275">
        <v>2024</v>
      </c>
      <c r="B275" s="29" t="s">
        <v>113</v>
      </c>
      <c r="C275" t="s">
        <v>507</v>
      </c>
      <c r="D275" t="s">
        <v>213</v>
      </c>
      <c r="E275" t="str">
        <f t="shared" si="4"/>
        <v>2.3</v>
      </c>
      <c r="F275" t="s">
        <v>616</v>
      </c>
      <c r="G275" s="34" t="s">
        <v>744</v>
      </c>
      <c r="H275" t="s">
        <v>214</v>
      </c>
      <c r="I275">
        <v>1</v>
      </c>
      <c r="J275">
        <v>0</v>
      </c>
      <c r="K275" s="34">
        <v>30892429414</v>
      </c>
    </row>
    <row r="276" spans="1:11" x14ac:dyDescent="0.35">
      <c r="A276">
        <v>2024</v>
      </c>
      <c r="B276" s="29" t="s">
        <v>113</v>
      </c>
      <c r="C276" t="s">
        <v>507</v>
      </c>
      <c r="D276" t="s">
        <v>213</v>
      </c>
      <c r="E276" t="str">
        <f t="shared" si="4"/>
        <v>2.3</v>
      </c>
      <c r="F276" t="s">
        <v>616</v>
      </c>
      <c r="G276" s="34" t="s">
        <v>744</v>
      </c>
      <c r="H276" t="s">
        <v>216</v>
      </c>
      <c r="I276">
        <v>1</v>
      </c>
      <c r="J276">
        <v>0</v>
      </c>
      <c r="K276" s="34">
        <v>668970403</v>
      </c>
    </row>
    <row r="277" spans="1:11" x14ac:dyDescent="0.35">
      <c r="A277">
        <v>2024</v>
      </c>
      <c r="B277" s="29" t="s">
        <v>113</v>
      </c>
      <c r="C277" t="s">
        <v>507</v>
      </c>
      <c r="D277" t="s">
        <v>213</v>
      </c>
      <c r="E277" t="str">
        <f t="shared" si="4"/>
        <v>2.3</v>
      </c>
      <c r="F277" t="s">
        <v>616</v>
      </c>
      <c r="G277" s="34" t="s">
        <v>744</v>
      </c>
      <c r="H277" t="s">
        <v>1021</v>
      </c>
      <c r="I277">
        <v>1</v>
      </c>
      <c r="J277">
        <v>0</v>
      </c>
      <c r="K277" s="34">
        <v>55358599</v>
      </c>
    </row>
    <row r="278" spans="1:11" x14ac:dyDescent="0.35">
      <c r="A278">
        <v>2024</v>
      </c>
      <c r="B278" s="29" t="s">
        <v>113</v>
      </c>
      <c r="C278" t="s">
        <v>507</v>
      </c>
      <c r="D278" t="s">
        <v>213</v>
      </c>
      <c r="E278" t="str">
        <f t="shared" si="4"/>
        <v>2.3</v>
      </c>
      <c r="F278" t="s">
        <v>616</v>
      </c>
      <c r="G278" s="34" t="s">
        <v>744</v>
      </c>
      <c r="H278" t="s">
        <v>1022</v>
      </c>
      <c r="I278">
        <v>1</v>
      </c>
      <c r="J278">
        <v>0</v>
      </c>
      <c r="K278" s="34">
        <v>106068929885</v>
      </c>
    </row>
    <row r="279" spans="1:11" x14ac:dyDescent="0.35">
      <c r="A279">
        <v>2024</v>
      </c>
      <c r="B279" s="29" t="s">
        <v>113</v>
      </c>
      <c r="C279" t="s">
        <v>507</v>
      </c>
      <c r="D279" t="s">
        <v>220</v>
      </c>
      <c r="E279" t="str">
        <f t="shared" si="4"/>
        <v>2.3</v>
      </c>
      <c r="F279" t="s">
        <v>616</v>
      </c>
      <c r="G279" s="34" t="s">
        <v>745</v>
      </c>
      <c r="H279" t="s">
        <v>36</v>
      </c>
      <c r="I279">
        <v>1</v>
      </c>
      <c r="J279">
        <v>0</v>
      </c>
      <c r="K279" s="34">
        <v>966269376</v>
      </c>
    </row>
    <row r="280" spans="1:11" x14ac:dyDescent="0.35">
      <c r="A280">
        <v>2024</v>
      </c>
      <c r="B280" s="29" t="s">
        <v>113</v>
      </c>
      <c r="C280" t="s">
        <v>507</v>
      </c>
      <c r="D280" t="s">
        <v>218</v>
      </c>
      <c r="E280" t="str">
        <f t="shared" si="4"/>
        <v>2.3</v>
      </c>
      <c r="F280" t="s">
        <v>616</v>
      </c>
      <c r="G280" s="34" t="s">
        <v>746</v>
      </c>
      <c r="H280" t="s">
        <v>36</v>
      </c>
      <c r="I280">
        <v>1</v>
      </c>
      <c r="J280">
        <v>0</v>
      </c>
      <c r="K280" s="34">
        <v>700000000</v>
      </c>
    </row>
    <row r="281" spans="1:11" x14ac:dyDescent="0.35">
      <c r="A281">
        <v>2024</v>
      </c>
      <c r="B281" s="29" t="s">
        <v>113</v>
      </c>
      <c r="C281" t="s">
        <v>507</v>
      </c>
      <c r="D281" t="s">
        <v>218</v>
      </c>
      <c r="E281" t="str">
        <f t="shared" si="4"/>
        <v>2.3</v>
      </c>
      <c r="F281" t="s">
        <v>616</v>
      </c>
      <c r="G281" s="34" t="s">
        <v>746</v>
      </c>
      <c r="H281" t="s">
        <v>1023</v>
      </c>
      <c r="I281">
        <v>1</v>
      </c>
      <c r="J281">
        <v>0</v>
      </c>
      <c r="K281" s="34">
        <v>2542037960</v>
      </c>
    </row>
    <row r="282" spans="1:11" x14ac:dyDescent="0.35">
      <c r="A282">
        <v>2024</v>
      </c>
      <c r="B282" s="29" t="s">
        <v>113</v>
      </c>
      <c r="C282" t="s">
        <v>507</v>
      </c>
      <c r="D282" t="s">
        <v>219</v>
      </c>
      <c r="E282" t="str">
        <f t="shared" si="4"/>
        <v>2.3</v>
      </c>
      <c r="F282" t="s">
        <v>616</v>
      </c>
      <c r="G282" s="34" t="s">
        <v>747</v>
      </c>
      <c r="H282" t="s">
        <v>36</v>
      </c>
      <c r="I282">
        <v>1</v>
      </c>
      <c r="J282">
        <v>0</v>
      </c>
      <c r="K282" s="34">
        <v>66343267</v>
      </c>
    </row>
    <row r="283" spans="1:11" x14ac:dyDescent="0.35">
      <c r="A283">
        <v>2024</v>
      </c>
      <c r="B283" s="29" t="s">
        <v>113</v>
      </c>
      <c r="C283" t="s">
        <v>507</v>
      </c>
      <c r="D283" t="s">
        <v>219</v>
      </c>
      <c r="E283" t="str">
        <f t="shared" si="4"/>
        <v>2.3</v>
      </c>
      <c r="F283" t="s">
        <v>616</v>
      </c>
      <c r="G283" s="34" t="s">
        <v>747</v>
      </c>
      <c r="H283" t="s">
        <v>1024</v>
      </c>
      <c r="I283">
        <v>1</v>
      </c>
      <c r="J283">
        <v>0</v>
      </c>
      <c r="K283" s="34">
        <v>1433656733</v>
      </c>
    </row>
    <row r="284" spans="1:11" x14ac:dyDescent="0.35">
      <c r="A284">
        <v>2024</v>
      </c>
      <c r="B284" s="29" t="s">
        <v>113</v>
      </c>
      <c r="C284" t="s">
        <v>507</v>
      </c>
      <c r="D284" t="s">
        <v>217</v>
      </c>
      <c r="E284" t="str">
        <f t="shared" si="4"/>
        <v>2.3</v>
      </c>
      <c r="F284" t="s">
        <v>616</v>
      </c>
      <c r="G284" s="34" t="s">
        <v>748</v>
      </c>
      <c r="H284" t="s">
        <v>214</v>
      </c>
      <c r="I284">
        <v>1</v>
      </c>
      <c r="J284">
        <v>0</v>
      </c>
      <c r="K284" s="34">
        <v>613508000</v>
      </c>
    </row>
    <row r="285" spans="1:11" x14ac:dyDescent="0.35">
      <c r="A285">
        <v>2024</v>
      </c>
      <c r="B285" s="29" t="s">
        <v>113</v>
      </c>
      <c r="C285" t="s">
        <v>507</v>
      </c>
      <c r="D285" t="s">
        <v>221</v>
      </c>
      <c r="E285" t="str">
        <f t="shared" si="4"/>
        <v>2.3</v>
      </c>
      <c r="F285" t="s">
        <v>616</v>
      </c>
      <c r="G285" s="34" t="s">
        <v>749</v>
      </c>
      <c r="H285" t="s">
        <v>36</v>
      </c>
      <c r="I285">
        <v>1</v>
      </c>
      <c r="J285">
        <v>0</v>
      </c>
      <c r="K285" s="34">
        <v>800000000</v>
      </c>
    </row>
    <row r="286" spans="1:11" x14ac:dyDescent="0.35">
      <c r="A286">
        <v>2024</v>
      </c>
      <c r="B286" s="29" t="s">
        <v>113</v>
      </c>
      <c r="C286" t="s">
        <v>507</v>
      </c>
      <c r="D286" t="s">
        <v>221</v>
      </c>
      <c r="E286" t="str">
        <f t="shared" si="4"/>
        <v>2.3</v>
      </c>
      <c r="F286" t="s">
        <v>616</v>
      </c>
      <c r="G286" s="34" t="s">
        <v>749</v>
      </c>
      <c r="H286" t="s">
        <v>1001</v>
      </c>
      <c r="I286">
        <v>1</v>
      </c>
      <c r="J286">
        <v>0</v>
      </c>
      <c r="K286" s="34">
        <v>200000000</v>
      </c>
    </row>
    <row r="287" spans="1:11" x14ac:dyDescent="0.35">
      <c r="A287">
        <v>2024</v>
      </c>
      <c r="B287" s="29" t="s">
        <v>113</v>
      </c>
      <c r="C287" t="s">
        <v>507</v>
      </c>
      <c r="D287" t="s">
        <v>232</v>
      </c>
      <c r="E287" t="str">
        <f t="shared" si="4"/>
        <v>2.3</v>
      </c>
      <c r="F287" t="s">
        <v>616</v>
      </c>
      <c r="G287" s="34" t="s">
        <v>750</v>
      </c>
      <c r="H287" t="s">
        <v>36</v>
      </c>
      <c r="I287">
        <v>1</v>
      </c>
      <c r="J287">
        <v>0</v>
      </c>
      <c r="K287" s="34">
        <v>1</v>
      </c>
    </row>
    <row r="288" spans="1:11" x14ac:dyDescent="0.35">
      <c r="A288">
        <v>2024</v>
      </c>
      <c r="B288" s="29" t="s">
        <v>113</v>
      </c>
      <c r="C288" t="s">
        <v>507</v>
      </c>
      <c r="D288" t="s">
        <v>225</v>
      </c>
      <c r="E288" t="str">
        <f t="shared" si="4"/>
        <v>2.3</v>
      </c>
      <c r="F288" t="s">
        <v>616</v>
      </c>
      <c r="G288" s="34" t="s">
        <v>751</v>
      </c>
      <c r="H288" t="s">
        <v>36</v>
      </c>
      <c r="I288">
        <v>1</v>
      </c>
      <c r="J288">
        <v>0</v>
      </c>
      <c r="K288" s="34">
        <v>430000000</v>
      </c>
    </row>
    <row r="289" spans="1:11" x14ac:dyDescent="0.35">
      <c r="A289">
        <v>2024</v>
      </c>
      <c r="B289" s="29" t="s">
        <v>113</v>
      </c>
      <c r="C289" t="s">
        <v>507</v>
      </c>
      <c r="D289" t="s">
        <v>225</v>
      </c>
      <c r="E289" t="str">
        <f t="shared" si="4"/>
        <v>2.3</v>
      </c>
      <c r="F289" t="s">
        <v>616</v>
      </c>
      <c r="G289" s="34" t="s">
        <v>751</v>
      </c>
      <c r="H289" t="s">
        <v>215</v>
      </c>
      <c r="I289">
        <v>1</v>
      </c>
      <c r="J289">
        <v>0</v>
      </c>
      <c r="K289" s="34">
        <v>100000000</v>
      </c>
    </row>
    <row r="290" spans="1:11" x14ac:dyDescent="0.35">
      <c r="A290">
        <v>2024</v>
      </c>
      <c r="B290" s="29" t="s">
        <v>113</v>
      </c>
      <c r="C290" t="s">
        <v>507</v>
      </c>
      <c r="D290" t="s">
        <v>225</v>
      </c>
      <c r="E290" t="str">
        <f t="shared" si="4"/>
        <v>2.3</v>
      </c>
      <c r="F290" t="s">
        <v>616</v>
      </c>
      <c r="G290" s="34" t="s">
        <v>751</v>
      </c>
      <c r="H290" t="s">
        <v>1001</v>
      </c>
      <c r="I290">
        <v>1</v>
      </c>
      <c r="J290">
        <v>0</v>
      </c>
      <c r="K290" s="34">
        <v>100000000</v>
      </c>
    </row>
    <row r="291" spans="1:11" x14ac:dyDescent="0.35">
      <c r="A291">
        <v>2024</v>
      </c>
      <c r="B291" s="29" t="s">
        <v>113</v>
      </c>
      <c r="C291" t="s">
        <v>507</v>
      </c>
      <c r="D291" t="s">
        <v>223</v>
      </c>
      <c r="E291" t="str">
        <f t="shared" si="4"/>
        <v>2.3</v>
      </c>
      <c r="F291" t="s">
        <v>616</v>
      </c>
      <c r="G291" s="34" t="s">
        <v>752</v>
      </c>
      <c r="H291" t="s">
        <v>36</v>
      </c>
      <c r="I291">
        <v>1</v>
      </c>
      <c r="J291">
        <v>0</v>
      </c>
      <c r="K291" s="34">
        <v>300000000</v>
      </c>
    </row>
    <row r="292" spans="1:11" x14ac:dyDescent="0.35">
      <c r="A292">
        <v>2024</v>
      </c>
      <c r="B292" s="29" t="s">
        <v>113</v>
      </c>
      <c r="C292" t="s">
        <v>507</v>
      </c>
      <c r="D292" t="s">
        <v>226</v>
      </c>
      <c r="E292" t="str">
        <f t="shared" si="4"/>
        <v>2.3</v>
      </c>
      <c r="F292" t="s">
        <v>616</v>
      </c>
      <c r="G292" s="34" t="s">
        <v>753</v>
      </c>
      <c r="H292" t="s">
        <v>36</v>
      </c>
      <c r="I292">
        <v>1</v>
      </c>
      <c r="J292">
        <v>0</v>
      </c>
      <c r="K292" s="34">
        <v>1100000000</v>
      </c>
    </row>
    <row r="293" spans="1:11" x14ac:dyDescent="0.35">
      <c r="A293">
        <v>2024</v>
      </c>
      <c r="B293" s="29" t="s">
        <v>113</v>
      </c>
      <c r="C293" t="s">
        <v>507</v>
      </c>
      <c r="D293" t="s">
        <v>226</v>
      </c>
      <c r="E293" t="str">
        <f t="shared" si="4"/>
        <v>2.3</v>
      </c>
      <c r="F293" t="s">
        <v>616</v>
      </c>
      <c r="G293" s="34" t="s">
        <v>753</v>
      </c>
      <c r="H293" t="s">
        <v>215</v>
      </c>
      <c r="I293">
        <v>1</v>
      </c>
      <c r="J293">
        <v>0</v>
      </c>
      <c r="K293" s="34">
        <v>200000000</v>
      </c>
    </row>
    <row r="294" spans="1:11" x14ac:dyDescent="0.35">
      <c r="A294">
        <v>2024</v>
      </c>
      <c r="B294" s="29" t="s">
        <v>113</v>
      </c>
      <c r="C294" t="s">
        <v>507</v>
      </c>
      <c r="D294" t="s">
        <v>226</v>
      </c>
      <c r="E294" t="str">
        <f t="shared" si="4"/>
        <v>2.3</v>
      </c>
      <c r="F294" t="s">
        <v>616</v>
      </c>
      <c r="G294" s="34" t="s">
        <v>753</v>
      </c>
      <c r="H294" t="s">
        <v>66</v>
      </c>
      <c r="I294">
        <v>1</v>
      </c>
      <c r="J294">
        <v>0</v>
      </c>
      <c r="K294" s="34">
        <v>1100000000</v>
      </c>
    </row>
    <row r="295" spans="1:11" x14ac:dyDescent="0.35">
      <c r="A295">
        <v>2024</v>
      </c>
      <c r="B295" s="29" t="s">
        <v>113</v>
      </c>
      <c r="C295" t="s">
        <v>507</v>
      </c>
      <c r="D295" t="s">
        <v>227</v>
      </c>
      <c r="E295" t="str">
        <f t="shared" si="4"/>
        <v>2.3</v>
      </c>
      <c r="F295" t="s">
        <v>616</v>
      </c>
      <c r="G295" s="34" t="s">
        <v>754</v>
      </c>
      <c r="H295" t="s">
        <v>36</v>
      </c>
      <c r="I295">
        <v>1</v>
      </c>
      <c r="J295">
        <v>0</v>
      </c>
      <c r="K295" s="34">
        <v>150000000</v>
      </c>
    </row>
    <row r="296" spans="1:11" x14ac:dyDescent="0.35">
      <c r="A296">
        <v>2024</v>
      </c>
      <c r="B296" s="29" t="s">
        <v>113</v>
      </c>
      <c r="C296" t="s">
        <v>507</v>
      </c>
      <c r="D296" t="s">
        <v>229</v>
      </c>
      <c r="E296" t="str">
        <f t="shared" si="4"/>
        <v>2.3</v>
      </c>
      <c r="F296" t="s">
        <v>616</v>
      </c>
      <c r="G296" s="34" t="s">
        <v>755</v>
      </c>
      <c r="H296" t="s">
        <v>36</v>
      </c>
      <c r="I296">
        <v>1</v>
      </c>
      <c r="J296">
        <v>0</v>
      </c>
      <c r="K296" s="34">
        <v>50000000</v>
      </c>
    </row>
    <row r="297" spans="1:11" x14ac:dyDescent="0.35">
      <c r="A297">
        <v>2024</v>
      </c>
      <c r="B297" s="29" t="s">
        <v>113</v>
      </c>
      <c r="C297" t="s">
        <v>507</v>
      </c>
      <c r="D297" t="s">
        <v>222</v>
      </c>
      <c r="E297" t="str">
        <f t="shared" si="4"/>
        <v>2.3</v>
      </c>
      <c r="F297" t="s">
        <v>616</v>
      </c>
      <c r="G297" s="34" t="s">
        <v>756</v>
      </c>
      <c r="H297" t="s">
        <v>36</v>
      </c>
      <c r="I297">
        <v>1</v>
      </c>
      <c r="J297">
        <v>0</v>
      </c>
      <c r="K297" s="34">
        <v>350000000</v>
      </c>
    </row>
    <row r="298" spans="1:11" x14ac:dyDescent="0.35">
      <c r="A298">
        <v>2024</v>
      </c>
      <c r="B298" s="29" t="s">
        <v>113</v>
      </c>
      <c r="C298" t="s">
        <v>507</v>
      </c>
      <c r="D298" t="s">
        <v>222</v>
      </c>
      <c r="E298" t="str">
        <f t="shared" si="4"/>
        <v>2.3</v>
      </c>
      <c r="F298" t="s">
        <v>616</v>
      </c>
      <c r="G298" s="34" t="s">
        <v>756</v>
      </c>
      <c r="H298" t="s">
        <v>106</v>
      </c>
      <c r="I298">
        <v>1</v>
      </c>
      <c r="J298">
        <v>0</v>
      </c>
      <c r="K298" s="34">
        <v>100000000</v>
      </c>
    </row>
    <row r="299" spans="1:11" x14ac:dyDescent="0.35">
      <c r="A299">
        <v>2024</v>
      </c>
      <c r="B299" s="29" t="s">
        <v>113</v>
      </c>
      <c r="C299" t="s">
        <v>507</v>
      </c>
      <c r="D299" t="s">
        <v>224</v>
      </c>
      <c r="E299" t="str">
        <f t="shared" si="4"/>
        <v>2.3</v>
      </c>
      <c r="F299" t="s">
        <v>616</v>
      </c>
      <c r="G299" s="34" t="s">
        <v>757</v>
      </c>
      <c r="H299" t="s">
        <v>36</v>
      </c>
      <c r="I299">
        <v>1</v>
      </c>
      <c r="J299">
        <v>0</v>
      </c>
      <c r="K299" s="34">
        <v>600000000</v>
      </c>
    </row>
    <row r="300" spans="1:11" x14ac:dyDescent="0.35">
      <c r="A300">
        <v>2024</v>
      </c>
      <c r="B300" s="29" t="s">
        <v>113</v>
      </c>
      <c r="C300" t="s">
        <v>507</v>
      </c>
      <c r="D300" t="s">
        <v>224</v>
      </c>
      <c r="E300" t="str">
        <f t="shared" si="4"/>
        <v>2.3</v>
      </c>
      <c r="F300" t="s">
        <v>616</v>
      </c>
      <c r="G300" s="34" t="s">
        <v>757</v>
      </c>
      <c r="H300" t="s">
        <v>215</v>
      </c>
      <c r="I300">
        <v>1</v>
      </c>
      <c r="J300">
        <v>0</v>
      </c>
      <c r="K300" s="34">
        <v>200000000</v>
      </c>
    </row>
    <row r="301" spans="1:11" x14ac:dyDescent="0.35">
      <c r="A301">
        <v>2024</v>
      </c>
      <c r="B301" s="29" t="s">
        <v>113</v>
      </c>
      <c r="C301" t="s">
        <v>507</v>
      </c>
      <c r="D301" t="s">
        <v>224</v>
      </c>
      <c r="E301" t="str">
        <f t="shared" si="4"/>
        <v>2.3</v>
      </c>
      <c r="F301" t="s">
        <v>616</v>
      </c>
      <c r="G301" s="34" t="s">
        <v>757</v>
      </c>
      <c r="H301" t="s">
        <v>1001</v>
      </c>
      <c r="I301">
        <v>1</v>
      </c>
      <c r="J301">
        <v>0</v>
      </c>
      <c r="K301" s="34">
        <v>200000000</v>
      </c>
    </row>
    <row r="302" spans="1:11" x14ac:dyDescent="0.35">
      <c r="A302">
        <v>2024</v>
      </c>
      <c r="B302" s="29" t="s">
        <v>113</v>
      </c>
      <c r="C302" t="s">
        <v>507</v>
      </c>
      <c r="D302" t="s">
        <v>228</v>
      </c>
      <c r="E302" t="str">
        <f t="shared" si="4"/>
        <v>2.3</v>
      </c>
      <c r="F302" t="s">
        <v>616</v>
      </c>
      <c r="G302" s="34" t="s">
        <v>758</v>
      </c>
      <c r="H302" t="s">
        <v>36</v>
      </c>
      <c r="I302">
        <v>1</v>
      </c>
      <c r="J302">
        <v>0</v>
      </c>
      <c r="K302" s="34">
        <v>1</v>
      </c>
    </row>
    <row r="303" spans="1:11" x14ac:dyDescent="0.35">
      <c r="A303">
        <v>2024</v>
      </c>
      <c r="B303" s="29" t="s">
        <v>113</v>
      </c>
      <c r="C303" t="s">
        <v>507</v>
      </c>
      <c r="D303" t="s">
        <v>231</v>
      </c>
      <c r="E303" t="str">
        <f t="shared" si="4"/>
        <v>2.3</v>
      </c>
      <c r="F303" t="s">
        <v>616</v>
      </c>
      <c r="G303" s="34" t="s">
        <v>759</v>
      </c>
      <c r="H303" t="s">
        <v>36</v>
      </c>
      <c r="I303">
        <v>1</v>
      </c>
      <c r="J303">
        <v>0</v>
      </c>
      <c r="K303" s="34">
        <v>300000000</v>
      </c>
    </row>
    <row r="304" spans="1:11" x14ac:dyDescent="0.35">
      <c r="A304">
        <v>2024</v>
      </c>
      <c r="B304" s="29" t="s">
        <v>113</v>
      </c>
      <c r="C304" t="s">
        <v>507</v>
      </c>
      <c r="D304" t="s">
        <v>231</v>
      </c>
      <c r="E304" t="str">
        <f t="shared" si="4"/>
        <v>2.3</v>
      </c>
      <c r="F304" t="s">
        <v>616</v>
      </c>
      <c r="G304" s="34" t="s">
        <v>759</v>
      </c>
      <c r="H304" t="s">
        <v>1001</v>
      </c>
      <c r="I304">
        <v>1</v>
      </c>
      <c r="J304">
        <v>0</v>
      </c>
      <c r="K304" s="34">
        <v>100000000</v>
      </c>
    </row>
    <row r="305" spans="1:11" x14ac:dyDescent="0.35">
      <c r="A305">
        <v>2024</v>
      </c>
      <c r="B305" s="29" t="s">
        <v>113</v>
      </c>
      <c r="C305" t="s">
        <v>507</v>
      </c>
      <c r="D305" t="s">
        <v>230</v>
      </c>
      <c r="E305" t="str">
        <f t="shared" si="4"/>
        <v>2.3</v>
      </c>
      <c r="F305" t="s">
        <v>616</v>
      </c>
      <c r="G305" s="34" t="s">
        <v>760</v>
      </c>
      <c r="H305" t="s">
        <v>36</v>
      </c>
      <c r="I305">
        <v>1</v>
      </c>
      <c r="J305">
        <v>0</v>
      </c>
      <c r="K305" s="34">
        <v>300000000</v>
      </c>
    </row>
    <row r="306" spans="1:11" x14ac:dyDescent="0.35">
      <c r="A306">
        <v>2024</v>
      </c>
      <c r="B306" s="30" t="s">
        <v>113</v>
      </c>
      <c r="C306" t="s">
        <v>507</v>
      </c>
      <c r="D306" s="31" t="s">
        <v>568</v>
      </c>
      <c r="E306" t="str">
        <f t="shared" si="4"/>
        <v>2.3</v>
      </c>
      <c r="F306" t="s">
        <v>616</v>
      </c>
      <c r="G306" s="35" t="s">
        <v>761</v>
      </c>
      <c r="H306" t="s">
        <v>36</v>
      </c>
      <c r="I306">
        <v>1</v>
      </c>
      <c r="J306">
        <v>0</v>
      </c>
      <c r="K306" s="35">
        <v>385000000</v>
      </c>
    </row>
    <row r="307" spans="1:11" x14ac:dyDescent="0.35">
      <c r="A307">
        <v>2024</v>
      </c>
      <c r="B307" t="s">
        <v>233</v>
      </c>
      <c r="C307" t="s">
        <v>508</v>
      </c>
      <c r="D307" t="s">
        <v>312</v>
      </c>
      <c r="E307" t="str">
        <f t="shared" si="4"/>
        <v>2.1</v>
      </c>
      <c r="F307" t="s">
        <v>615</v>
      </c>
      <c r="G307" t="s">
        <v>762</v>
      </c>
      <c r="H307" t="s">
        <v>36</v>
      </c>
      <c r="I307">
        <v>1</v>
      </c>
      <c r="J307">
        <v>0</v>
      </c>
      <c r="K307" s="36">
        <v>11169180</v>
      </c>
    </row>
    <row r="308" spans="1:11" x14ac:dyDescent="0.35">
      <c r="A308">
        <v>2024</v>
      </c>
      <c r="B308" t="s">
        <v>233</v>
      </c>
      <c r="C308" t="s">
        <v>508</v>
      </c>
      <c r="D308" t="s">
        <v>569</v>
      </c>
      <c r="E308" t="str">
        <f t="shared" si="4"/>
        <v>2.1</v>
      </c>
      <c r="F308" t="s">
        <v>615</v>
      </c>
      <c r="G308" t="s">
        <v>763</v>
      </c>
      <c r="H308" t="s">
        <v>36</v>
      </c>
      <c r="I308">
        <v>1</v>
      </c>
      <c r="J308">
        <v>0</v>
      </c>
      <c r="K308" s="36">
        <v>4512800</v>
      </c>
    </row>
    <row r="309" spans="1:11" x14ac:dyDescent="0.35">
      <c r="A309">
        <v>2024</v>
      </c>
      <c r="B309" t="s">
        <v>233</v>
      </c>
      <c r="C309" t="s">
        <v>508</v>
      </c>
      <c r="D309" t="s">
        <v>399</v>
      </c>
      <c r="E309" t="str">
        <f t="shared" si="4"/>
        <v>2.1</v>
      </c>
      <c r="F309" t="s">
        <v>615</v>
      </c>
      <c r="G309" t="s">
        <v>764</v>
      </c>
      <c r="H309" t="s">
        <v>36</v>
      </c>
      <c r="I309">
        <v>1</v>
      </c>
      <c r="J309">
        <v>0</v>
      </c>
      <c r="K309" s="36">
        <v>6769200</v>
      </c>
    </row>
    <row r="310" spans="1:11" x14ac:dyDescent="0.35">
      <c r="A310">
        <v>2024</v>
      </c>
      <c r="B310" t="s">
        <v>233</v>
      </c>
      <c r="C310" t="s">
        <v>508</v>
      </c>
      <c r="D310" t="s">
        <v>570</v>
      </c>
      <c r="E310" t="str">
        <f t="shared" si="4"/>
        <v>2.1</v>
      </c>
      <c r="F310" t="s">
        <v>615</v>
      </c>
      <c r="G310" t="s">
        <v>765</v>
      </c>
      <c r="H310" t="s">
        <v>36</v>
      </c>
      <c r="I310">
        <v>1</v>
      </c>
      <c r="J310">
        <v>0</v>
      </c>
      <c r="K310" s="36">
        <v>1128200000</v>
      </c>
    </row>
    <row r="311" spans="1:11" x14ac:dyDescent="0.35">
      <c r="A311">
        <v>2024</v>
      </c>
      <c r="B311" s="29" t="s">
        <v>233</v>
      </c>
      <c r="C311" t="s">
        <v>508</v>
      </c>
      <c r="D311" t="s">
        <v>235</v>
      </c>
      <c r="E311" t="str">
        <f t="shared" si="4"/>
        <v>2.3</v>
      </c>
      <c r="F311" t="s">
        <v>616</v>
      </c>
      <c r="G311" s="34" t="s">
        <v>766</v>
      </c>
      <c r="H311" t="s">
        <v>36</v>
      </c>
      <c r="I311">
        <v>1</v>
      </c>
      <c r="J311">
        <v>0</v>
      </c>
      <c r="K311" s="34">
        <v>1</v>
      </c>
    </row>
    <row r="312" spans="1:11" x14ac:dyDescent="0.35">
      <c r="A312">
        <v>2024</v>
      </c>
      <c r="B312" s="29" t="s">
        <v>233</v>
      </c>
      <c r="C312" t="s">
        <v>508</v>
      </c>
      <c r="D312" t="s">
        <v>236</v>
      </c>
      <c r="E312" t="str">
        <f t="shared" si="4"/>
        <v>2.3</v>
      </c>
      <c r="F312" t="s">
        <v>616</v>
      </c>
      <c r="G312" s="34" t="s">
        <v>767</v>
      </c>
      <c r="H312" t="s">
        <v>36</v>
      </c>
      <c r="I312">
        <v>1</v>
      </c>
      <c r="J312">
        <v>0</v>
      </c>
      <c r="K312" s="34">
        <v>20358207045</v>
      </c>
    </row>
    <row r="313" spans="1:11" x14ac:dyDescent="0.35">
      <c r="A313">
        <v>2024</v>
      </c>
      <c r="B313" s="29" t="s">
        <v>233</v>
      </c>
      <c r="C313" t="s">
        <v>508</v>
      </c>
      <c r="D313" t="s">
        <v>236</v>
      </c>
      <c r="E313" t="str">
        <f t="shared" si="4"/>
        <v>2.3</v>
      </c>
      <c r="F313" t="s">
        <v>616</v>
      </c>
      <c r="G313" s="34" t="s">
        <v>767</v>
      </c>
      <c r="H313" t="s">
        <v>1001</v>
      </c>
      <c r="I313">
        <v>1</v>
      </c>
      <c r="J313">
        <v>0</v>
      </c>
      <c r="K313" s="34">
        <v>1000000000</v>
      </c>
    </row>
    <row r="314" spans="1:11" x14ac:dyDescent="0.35">
      <c r="A314">
        <v>2024</v>
      </c>
      <c r="B314" s="29" t="s">
        <v>233</v>
      </c>
      <c r="C314" t="s">
        <v>508</v>
      </c>
      <c r="D314" t="s">
        <v>236</v>
      </c>
      <c r="E314" t="str">
        <f t="shared" si="4"/>
        <v>2.3</v>
      </c>
      <c r="F314" t="s">
        <v>616</v>
      </c>
      <c r="G314" s="34" t="s">
        <v>767</v>
      </c>
      <c r="H314" t="s">
        <v>1025</v>
      </c>
      <c r="I314">
        <v>1</v>
      </c>
      <c r="J314">
        <v>0</v>
      </c>
      <c r="K314" s="34">
        <v>300000000</v>
      </c>
    </row>
    <row r="315" spans="1:11" x14ac:dyDescent="0.35">
      <c r="A315">
        <v>2024</v>
      </c>
      <c r="B315" s="29" t="s">
        <v>233</v>
      </c>
      <c r="C315" t="s">
        <v>508</v>
      </c>
      <c r="D315" t="s">
        <v>236</v>
      </c>
      <c r="E315" t="str">
        <f t="shared" si="4"/>
        <v>2.3</v>
      </c>
      <c r="F315" t="s">
        <v>616</v>
      </c>
      <c r="G315" s="34" t="s">
        <v>767</v>
      </c>
      <c r="H315" t="s">
        <v>1026</v>
      </c>
      <c r="I315">
        <v>1</v>
      </c>
      <c r="J315">
        <v>0</v>
      </c>
      <c r="K315" s="34">
        <v>32127091302</v>
      </c>
    </row>
    <row r="316" spans="1:11" x14ac:dyDescent="0.35">
      <c r="A316">
        <v>2024</v>
      </c>
      <c r="B316" s="29" t="s">
        <v>233</v>
      </c>
      <c r="C316" t="s">
        <v>508</v>
      </c>
      <c r="D316" t="s">
        <v>571</v>
      </c>
      <c r="E316" t="str">
        <f t="shared" si="4"/>
        <v>2.3</v>
      </c>
      <c r="F316" t="s">
        <v>616</v>
      </c>
      <c r="G316" s="34" t="s">
        <v>768</v>
      </c>
      <c r="H316" t="s">
        <v>36</v>
      </c>
      <c r="I316">
        <v>1</v>
      </c>
      <c r="J316">
        <v>0</v>
      </c>
      <c r="K316" s="34">
        <v>66570000000</v>
      </c>
    </row>
    <row r="317" spans="1:11" x14ac:dyDescent="0.35">
      <c r="A317">
        <v>2024</v>
      </c>
      <c r="B317" s="29" t="s">
        <v>233</v>
      </c>
      <c r="C317" t="s">
        <v>508</v>
      </c>
      <c r="D317" t="s">
        <v>237</v>
      </c>
      <c r="E317" t="str">
        <f t="shared" si="4"/>
        <v>2.3</v>
      </c>
      <c r="F317" t="s">
        <v>616</v>
      </c>
      <c r="G317" s="34" t="s">
        <v>769</v>
      </c>
      <c r="H317" t="s">
        <v>36</v>
      </c>
      <c r="I317">
        <v>1</v>
      </c>
      <c r="J317">
        <v>0</v>
      </c>
      <c r="K317" s="34">
        <v>3000000000</v>
      </c>
    </row>
    <row r="318" spans="1:11" x14ac:dyDescent="0.35">
      <c r="A318">
        <v>2024</v>
      </c>
      <c r="B318" s="29" t="s">
        <v>233</v>
      </c>
      <c r="C318" t="s">
        <v>508</v>
      </c>
      <c r="D318" t="s">
        <v>237</v>
      </c>
      <c r="E318" t="str">
        <f t="shared" si="4"/>
        <v>2.3</v>
      </c>
      <c r="F318" t="s">
        <v>616</v>
      </c>
      <c r="G318" s="34" t="s">
        <v>769</v>
      </c>
      <c r="H318" t="s">
        <v>1001</v>
      </c>
      <c r="I318">
        <v>1</v>
      </c>
      <c r="J318">
        <v>0</v>
      </c>
      <c r="K318" s="34">
        <v>500000000</v>
      </c>
    </row>
    <row r="319" spans="1:11" x14ac:dyDescent="0.35">
      <c r="A319">
        <v>2024</v>
      </c>
      <c r="B319" s="29" t="s">
        <v>233</v>
      </c>
      <c r="C319" t="s">
        <v>508</v>
      </c>
      <c r="D319" t="s">
        <v>238</v>
      </c>
      <c r="E319" t="str">
        <f t="shared" si="4"/>
        <v>2.3</v>
      </c>
      <c r="F319" t="s">
        <v>616</v>
      </c>
      <c r="G319" s="34" t="s">
        <v>770</v>
      </c>
      <c r="H319" t="s">
        <v>36</v>
      </c>
      <c r="I319">
        <v>1</v>
      </c>
      <c r="J319">
        <v>0</v>
      </c>
      <c r="K319" s="34">
        <v>10192647573</v>
      </c>
    </row>
    <row r="320" spans="1:11" x14ac:dyDescent="0.35">
      <c r="A320">
        <v>2024</v>
      </c>
      <c r="B320" s="29" t="s">
        <v>233</v>
      </c>
      <c r="C320" t="s">
        <v>508</v>
      </c>
      <c r="D320" t="s">
        <v>238</v>
      </c>
      <c r="E320" t="str">
        <f t="shared" si="4"/>
        <v>2.3</v>
      </c>
      <c r="F320" t="s">
        <v>616</v>
      </c>
      <c r="G320" s="34" t="s">
        <v>770</v>
      </c>
      <c r="H320" t="s">
        <v>1024</v>
      </c>
      <c r="I320">
        <v>1</v>
      </c>
      <c r="J320">
        <v>0</v>
      </c>
      <c r="K320" s="34">
        <v>500000000</v>
      </c>
    </row>
    <row r="321" spans="1:11" x14ac:dyDescent="0.35">
      <c r="A321">
        <v>2024</v>
      </c>
      <c r="B321" s="29" t="s">
        <v>233</v>
      </c>
      <c r="C321" t="s">
        <v>508</v>
      </c>
      <c r="D321" t="s">
        <v>238</v>
      </c>
      <c r="E321" t="str">
        <f t="shared" si="4"/>
        <v>2.3</v>
      </c>
      <c r="F321" t="s">
        <v>616</v>
      </c>
      <c r="G321" s="34" t="s">
        <v>770</v>
      </c>
      <c r="H321" t="s">
        <v>215</v>
      </c>
      <c r="I321">
        <v>1</v>
      </c>
      <c r="J321">
        <v>0</v>
      </c>
      <c r="K321" s="34">
        <v>3000000000</v>
      </c>
    </row>
    <row r="322" spans="1:11" x14ac:dyDescent="0.35">
      <c r="A322">
        <v>2024</v>
      </c>
      <c r="B322" s="29" t="s">
        <v>233</v>
      </c>
      <c r="C322" t="s">
        <v>508</v>
      </c>
      <c r="D322" t="s">
        <v>238</v>
      </c>
      <c r="E322" t="str">
        <f t="shared" si="4"/>
        <v>2.3</v>
      </c>
      <c r="F322" t="s">
        <v>616</v>
      </c>
      <c r="G322" s="34" t="s">
        <v>770</v>
      </c>
      <c r="H322" t="s">
        <v>1011</v>
      </c>
      <c r="I322">
        <v>1</v>
      </c>
      <c r="J322">
        <v>0</v>
      </c>
      <c r="K322" s="34">
        <v>2807352427.5573006</v>
      </c>
    </row>
    <row r="323" spans="1:11" x14ac:dyDescent="0.35">
      <c r="A323">
        <v>2024</v>
      </c>
      <c r="B323" s="29" t="s">
        <v>233</v>
      </c>
      <c r="C323" t="s">
        <v>508</v>
      </c>
      <c r="D323" t="s">
        <v>239</v>
      </c>
      <c r="E323" t="str">
        <f t="shared" si="4"/>
        <v>2.3</v>
      </c>
      <c r="F323" t="s">
        <v>616</v>
      </c>
      <c r="G323" s="34" t="s">
        <v>771</v>
      </c>
      <c r="H323" t="s">
        <v>36</v>
      </c>
      <c r="I323">
        <v>1</v>
      </c>
      <c r="J323">
        <v>0</v>
      </c>
      <c r="K323" s="34">
        <v>500000000</v>
      </c>
    </row>
    <row r="324" spans="1:11" x14ac:dyDescent="0.35">
      <c r="A324">
        <v>2024</v>
      </c>
      <c r="B324" s="30" t="s">
        <v>233</v>
      </c>
      <c r="C324" t="s">
        <v>508</v>
      </c>
      <c r="D324" s="31" t="s">
        <v>239</v>
      </c>
      <c r="E324" t="str">
        <f t="shared" si="4"/>
        <v>2.3</v>
      </c>
      <c r="F324" t="s">
        <v>616</v>
      </c>
      <c r="G324" s="35" t="s">
        <v>771</v>
      </c>
      <c r="H324" s="31" t="s">
        <v>1001</v>
      </c>
      <c r="I324">
        <v>1</v>
      </c>
      <c r="J324">
        <v>0</v>
      </c>
      <c r="K324" s="35">
        <v>500000000</v>
      </c>
    </row>
    <row r="325" spans="1:11" x14ac:dyDescent="0.35">
      <c r="A325">
        <v>2024</v>
      </c>
      <c r="B325" s="29" t="s">
        <v>233</v>
      </c>
      <c r="C325" t="s">
        <v>508</v>
      </c>
      <c r="D325" t="s">
        <v>572</v>
      </c>
      <c r="E325" t="str">
        <f t="shared" ref="E325:E388" si="5">+LEFT(D325,3)</f>
        <v>2.3</v>
      </c>
      <c r="F325" t="s">
        <v>616</v>
      </c>
      <c r="G325" s="34" t="s">
        <v>772</v>
      </c>
      <c r="H325" t="s">
        <v>36</v>
      </c>
      <c r="I325">
        <v>1</v>
      </c>
      <c r="J325">
        <v>0</v>
      </c>
      <c r="K325" s="34">
        <v>1200000000</v>
      </c>
    </row>
    <row r="326" spans="1:11" x14ac:dyDescent="0.35">
      <c r="A326">
        <v>2024</v>
      </c>
      <c r="B326" s="29" t="s">
        <v>233</v>
      </c>
      <c r="C326" t="s">
        <v>508</v>
      </c>
      <c r="D326" t="s">
        <v>572</v>
      </c>
      <c r="E326" t="str">
        <f t="shared" si="5"/>
        <v>2.3</v>
      </c>
      <c r="F326" t="s">
        <v>616</v>
      </c>
      <c r="G326" s="34" t="s">
        <v>772</v>
      </c>
      <c r="H326" t="s">
        <v>106</v>
      </c>
      <c r="I326">
        <v>1</v>
      </c>
      <c r="J326">
        <v>0</v>
      </c>
      <c r="K326" s="34">
        <v>800000000</v>
      </c>
    </row>
    <row r="327" spans="1:11" x14ac:dyDescent="0.35">
      <c r="A327">
        <v>2024</v>
      </c>
      <c r="B327" s="29" t="s">
        <v>233</v>
      </c>
      <c r="C327" t="s">
        <v>508</v>
      </c>
      <c r="D327" t="s">
        <v>573</v>
      </c>
      <c r="E327" t="str">
        <f t="shared" si="5"/>
        <v>2.3</v>
      </c>
      <c r="F327" t="s">
        <v>616</v>
      </c>
      <c r="G327" s="34" t="s">
        <v>773</v>
      </c>
      <c r="H327" t="s">
        <v>36</v>
      </c>
      <c r="I327">
        <v>1</v>
      </c>
      <c r="J327">
        <v>0</v>
      </c>
      <c r="K327" s="34">
        <v>5000000000</v>
      </c>
    </row>
    <row r="328" spans="1:11" x14ac:dyDescent="0.35">
      <c r="A328">
        <v>2024</v>
      </c>
      <c r="B328" t="s">
        <v>240</v>
      </c>
      <c r="C328" t="s">
        <v>509</v>
      </c>
      <c r="D328" t="s">
        <v>242</v>
      </c>
      <c r="E328" t="str">
        <f t="shared" si="5"/>
        <v>2.1</v>
      </c>
      <c r="F328" t="s">
        <v>615</v>
      </c>
      <c r="G328" t="s">
        <v>115</v>
      </c>
      <c r="H328" t="s">
        <v>36</v>
      </c>
      <c r="I328">
        <v>1</v>
      </c>
      <c r="J328">
        <v>0</v>
      </c>
      <c r="K328" s="36">
        <v>6739568840</v>
      </c>
    </row>
    <row r="329" spans="1:11" x14ac:dyDescent="0.35">
      <c r="A329">
        <v>2024</v>
      </c>
      <c r="B329" t="s">
        <v>240</v>
      </c>
      <c r="C329" t="s">
        <v>509</v>
      </c>
      <c r="D329" t="s">
        <v>242</v>
      </c>
      <c r="E329" t="str">
        <f t="shared" si="5"/>
        <v>2.1</v>
      </c>
      <c r="F329" t="s">
        <v>615</v>
      </c>
      <c r="G329" t="s">
        <v>115</v>
      </c>
      <c r="H329" t="s">
        <v>1027</v>
      </c>
      <c r="I329">
        <v>1</v>
      </c>
      <c r="J329">
        <v>0</v>
      </c>
      <c r="K329" s="36">
        <v>2195855615</v>
      </c>
    </row>
    <row r="330" spans="1:11" x14ac:dyDescent="0.35">
      <c r="A330">
        <v>2024</v>
      </c>
      <c r="B330" t="s">
        <v>240</v>
      </c>
      <c r="C330" t="s">
        <v>509</v>
      </c>
      <c r="D330" t="s">
        <v>116</v>
      </c>
      <c r="E330" t="str">
        <f t="shared" si="5"/>
        <v>2.1</v>
      </c>
      <c r="F330" t="s">
        <v>615</v>
      </c>
      <c r="G330" t="s">
        <v>117</v>
      </c>
      <c r="H330" t="s">
        <v>36</v>
      </c>
      <c r="I330">
        <v>1</v>
      </c>
      <c r="J330">
        <v>0</v>
      </c>
      <c r="K330" s="36">
        <v>41105456</v>
      </c>
    </row>
    <row r="331" spans="1:11" x14ac:dyDescent="0.35">
      <c r="A331">
        <v>2024</v>
      </c>
      <c r="B331" t="s">
        <v>240</v>
      </c>
      <c r="C331" t="s">
        <v>509</v>
      </c>
      <c r="D331" t="s">
        <v>116</v>
      </c>
      <c r="E331" t="str">
        <f t="shared" si="5"/>
        <v>2.1</v>
      </c>
      <c r="F331" t="s">
        <v>615</v>
      </c>
      <c r="G331" t="s">
        <v>117</v>
      </c>
      <c r="H331" t="s">
        <v>1027</v>
      </c>
      <c r="I331">
        <v>1</v>
      </c>
      <c r="J331">
        <v>0</v>
      </c>
      <c r="K331" s="36">
        <v>11747539</v>
      </c>
    </row>
    <row r="332" spans="1:11" x14ac:dyDescent="0.35">
      <c r="A332">
        <v>2024</v>
      </c>
      <c r="B332" t="s">
        <v>240</v>
      </c>
      <c r="C332" t="s">
        <v>509</v>
      </c>
      <c r="D332" t="s">
        <v>119</v>
      </c>
      <c r="E332" t="str">
        <f t="shared" si="5"/>
        <v>2.1</v>
      </c>
      <c r="F332" t="s">
        <v>615</v>
      </c>
      <c r="G332" t="s">
        <v>120</v>
      </c>
      <c r="H332" t="s">
        <v>36</v>
      </c>
      <c r="I332">
        <v>1</v>
      </c>
      <c r="J332">
        <v>0</v>
      </c>
      <c r="K332" s="36">
        <v>1130701</v>
      </c>
    </row>
    <row r="333" spans="1:11" x14ac:dyDescent="0.35">
      <c r="A333">
        <v>2024</v>
      </c>
      <c r="B333" t="s">
        <v>240</v>
      </c>
      <c r="C333" t="s">
        <v>509</v>
      </c>
      <c r="D333" t="s">
        <v>119</v>
      </c>
      <c r="E333" t="str">
        <f t="shared" si="5"/>
        <v>2.1</v>
      </c>
      <c r="F333" t="s">
        <v>615</v>
      </c>
      <c r="G333" t="s">
        <v>120</v>
      </c>
      <c r="H333" t="s">
        <v>1027</v>
      </c>
      <c r="I333">
        <v>1</v>
      </c>
      <c r="J333">
        <v>0</v>
      </c>
      <c r="K333" s="36">
        <v>12855996</v>
      </c>
    </row>
    <row r="334" spans="1:11" x14ac:dyDescent="0.35">
      <c r="A334">
        <v>2024</v>
      </c>
      <c r="B334" t="s">
        <v>240</v>
      </c>
      <c r="C334" t="s">
        <v>509</v>
      </c>
      <c r="D334" t="s">
        <v>121</v>
      </c>
      <c r="E334" t="str">
        <f t="shared" si="5"/>
        <v>2.1</v>
      </c>
      <c r="F334" t="s">
        <v>615</v>
      </c>
      <c r="G334" t="s">
        <v>122</v>
      </c>
      <c r="H334" t="s">
        <v>36</v>
      </c>
      <c r="I334">
        <v>1</v>
      </c>
      <c r="J334">
        <v>0</v>
      </c>
      <c r="K334" s="36">
        <v>1906617</v>
      </c>
    </row>
    <row r="335" spans="1:11" x14ac:dyDescent="0.35">
      <c r="A335">
        <v>2024</v>
      </c>
      <c r="B335" t="s">
        <v>240</v>
      </c>
      <c r="C335" t="s">
        <v>509</v>
      </c>
      <c r="D335" t="s">
        <v>121</v>
      </c>
      <c r="E335" t="str">
        <f t="shared" si="5"/>
        <v>2.1</v>
      </c>
      <c r="F335" t="s">
        <v>615</v>
      </c>
      <c r="G335" t="s">
        <v>122</v>
      </c>
      <c r="H335" t="s">
        <v>1027</v>
      </c>
      <c r="I335">
        <v>1</v>
      </c>
      <c r="J335">
        <v>0</v>
      </c>
      <c r="K335" s="36">
        <v>9391719</v>
      </c>
    </row>
    <row r="336" spans="1:11" x14ac:dyDescent="0.35">
      <c r="A336">
        <v>2024</v>
      </c>
      <c r="B336" t="s">
        <v>240</v>
      </c>
      <c r="C336" t="s">
        <v>509</v>
      </c>
      <c r="D336" t="s">
        <v>123</v>
      </c>
      <c r="E336" t="str">
        <f t="shared" si="5"/>
        <v>2.1</v>
      </c>
      <c r="F336" t="s">
        <v>615</v>
      </c>
      <c r="G336" t="s">
        <v>124</v>
      </c>
      <c r="H336" t="s">
        <v>36</v>
      </c>
      <c r="I336">
        <v>1</v>
      </c>
      <c r="J336">
        <v>0</v>
      </c>
      <c r="K336" s="36">
        <v>578264743</v>
      </c>
    </row>
    <row r="337" spans="1:11" x14ac:dyDescent="0.35">
      <c r="A337">
        <v>2024</v>
      </c>
      <c r="B337" t="s">
        <v>240</v>
      </c>
      <c r="C337" t="s">
        <v>509</v>
      </c>
      <c r="D337" t="s">
        <v>123</v>
      </c>
      <c r="E337" t="str">
        <f t="shared" si="5"/>
        <v>2.1</v>
      </c>
      <c r="F337" t="s">
        <v>615</v>
      </c>
      <c r="G337" t="s">
        <v>124</v>
      </c>
      <c r="H337" t="s">
        <v>1027</v>
      </c>
      <c r="I337">
        <v>1</v>
      </c>
      <c r="J337">
        <v>0</v>
      </c>
      <c r="K337" s="36">
        <v>72505935</v>
      </c>
    </row>
    <row r="338" spans="1:11" x14ac:dyDescent="0.35">
      <c r="A338">
        <v>2024</v>
      </c>
      <c r="B338" t="s">
        <v>240</v>
      </c>
      <c r="C338" t="s">
        <v>509</v>
      </c>
      <c r="D338" t="s">
        <v>125</v>
      </c>
      <c r="E338" t="str">
        <f t="shared" si="5"/>
        <v>2.1</v>
      </c>
      <c r="F338" t="s">
        <v>615</v>
      </c>
      <c r="G338" t="s">
        <v>126</v>
      </c>
      <c r="H338" t="s">
        <v>36</v>
      </c>
      <c r="I338">
        <v>1</v>
      </c>
      <c r="J338">
        <v>0</v>
      </c>
      <c r="K338" s="36">
        <v>196570758</v>
      </c>
    </row>
    <row r="339" spans="1:11" x14ac:dyDescent="0.35">
      <c r="A339">
        <v>2024</v>
      </c>
      <c r="B339" t="s">
        <v>240</v>
      </c>
      <c r="C339" t="s">
        <v>509</v>
      </c>
      <c r="D339" t="s">
        <v>125</v>
      </c>
      <c r="E339" t="str">
        <f t="shared" si="5"/>
        <v>2.1</v>
      </c>
      <c r="F339" t="s">
        <v>615</v>
      </c>
      <c r="G339" t="s">
        <v>126</v>
      </c>
      <c r="H339" t="s">
        <v>1027</v>
      </c>
      <c r="I339">
        <v>1</v>
      </c>
      <c r="J339">
        <v>0</v>
      </c>
      <c r="K339" s="36">
        <v>30994912</v>
      </c>
    </row>
    <row r="340" spans="1:11" x14ac:dyDescent="0.35">
      <c r="A340">
        <v>2024</v>
      </c>
      <c r="B340" t="s">
        <v>240</v>
      </c>
      <c r="C340" t="s">
        <v>509</v>
      </c>
      <c r="D340" t="s">
        <v>127</v>
      </c>
      <c r="E340" t="str">
        <f t="shared" si="5"/>
        <v>2.1</v>
      </c>
      <c r="F340" t="s">
        <v>615</v>
      </c>
      <c r="G340" t="s">
        <v>128</v>
      </c>
      <c r="H340" t="s">
        <v>36</v>
      </c>
      <c r="I340">
        <v>1</v>
      </c>
      <c r="J340">
        <v>0</v>
      </c>
      <c r="K340" s="36">
        <v>652545153</v>
      </c>
    </row>
    <row r="341" spans="1:11" x14ac:dyDescent="0.35">
      <c r="A341">
        <v>2024</v>
      </c>
      <c r="B341" t="s">
        <v>240</v>
      </c>
      <c r="C341" t="s">
        <v>509</v>
      </c>
      <c r="D341" t="s">
        <v>127</v>
      </c>
      <c r="E341" t="str">
        <f t="shared" si="5"/>
        <v>2.1</v>
      </c>
      <c r="F341" t="s">
        <v>615</v>
      </c>
      <c r="G341" t="s">
        <v>128</v>
      </c>
      <c r="H341" t="s">
        <v>1027</v>
      </c>
      <c r="I341">
        <v>1</v>
      </c>
      <c r="J341">
        <v>0</v>
      </c>
      <c r="K341" s="36">
        <v>154192555</v>
      </c>
    </row>
    <row r="342" spans="1:11" x14ac:dyDescent="0.35">
      <c r="A342">
        <v>2024</v>
      </c>
      <c r="B342" t="s">
        <v>240</v>
      </c>
      <c r="C342" t="s">
        <v>509</v>
      </c>
      <c r="D342" t="s">
        <v>129</v>
      </c>
      <c r="E342" t="str">
        <f t="shared" si="5"/>
        <v>2.1</v>
      </c>
      <c r="F342" t="s">
        <v>615</v>
      </c>
      <c r="G342" t="s">
        <v>130</v>
      </c>
      <c r="H342" t="s">
        <v>36</v>
      </c>
      <c r="I342">
        <v>1</v>
      </c>
      <c r="J342">
        <v>0</v>
      </c>
      <c r="K342" s="36">
        <v>417466908</v>
      </c>
    </row>
    <row r="343" spans="1:11" x14ac:dyDescent="0.35">
      <c r="A343">
        <v>2024</v>
      </c>
      <c r="B343" t="s">
        <v>240</v>
      </c>
      <c r="C343" t="s">
        <v>509</v>
      </c>
      <c r="D343" t="s">
        <v>129</v>
      </c>
      <c r="E343" t="str">
        <f t="shared" si="5"/>
        <v>2.1</v>
      </c>
      <c r="F343" t="s">
        <v>615</v>
      </c>
      <c r="G343" t="s">
        <v>130</v>
      </c>
      <c r="H343" t="s">
        <v>1027</v>
      </c>
      <c r="I343">
        <v>1</v>
      </c>
      <c r="J343">
        <v>0</v>
      </c>
      <c r="K343" s="36">
        <v>37874446</v>
      </c>
    </row>
    <row r="344" spans="1:11" x14ac:dyDescent="0.35">
      <c r="A344">
        <v>2024</v>
      </c>
      <c r="B344" t="s">
        <v>240</v>
      </c>
      <c r="C344" t="s">
        <v>509</v>
      </c>
      <c r="D344" t="s">
        <v>574</v>
      </c>
      <c r="E344" t="str">
        <f t="shared" si="5"/>
        <v>2.1</v>
      </c>
      <c r="F344" t="s">
        <v>615</v>
      </c>
      <c r="G344" t="s">
        <v>774</v>
      </c>
      <c r="H344" t="s">
        <v>1027</v>
      </c>
      <c r="I344">
        <v>1</v>
      </c>
      <c r="J344">
        <v>0</v>
      </c>
      <c r="K344" s="36">
        <v>119137077</v>
      </c>
    </row>
    <row r="345" spans="1:11" x14ac:dyDescent="0.35">
      <c r="A345">
        <v>2024</v>
      </c>
      <c r="B345" t="s">
        <v>240</v>
      </c>
      <c r="C345" t="s">
        <v>509</v>
      </c>
      <c r="D345" t="s">
        <v>133</v>
      </c>
      <c r="E345" t="str">
        <f t="shared" si="5"/>
        <v>2.1</v>
      </c>
      <c r="F345" t="s">
        <v>615</v>
      </c>
      <c r="G345" t="s">
        <v>134</v>
      </c>
      <c r="H345" t="s">
        <v>36</v>
      </c>
      <c r="I345">
        <v>1</v>
      </c>
      <c r="J345">
        <v>0</v>
      </c>
      <c r="K345" s="36">
        <v>1022903094</v>
      </c>
    </row>
    <row r="346" spans="1:11" x14ac:dyDescent="0.35">
      <c r="A346">
        <v>2024</v>
      </c>
      <c r="B346" t="s">
        <v>240</v>
      </c>
      <c r="C346" t="s">
        <v>509</v>
      </c>
      <c r="D346" t="s">
        <v>133</v>
      </c>
      <c r="E346" t="str">
        <f t="shared" si="5"/>
        <v>2.1</v>
      </c>
      <c r="F346" t="s">
        <v>615</v>
      </c>
      <c r="G346" t="s">
        <v>134</v>
      </c>
      <c r="H346" t="s">
        <v>1027</v>
      </c>
      <c r="I346">
        <v>1</v>
      </c>
      <c r="J346">
        <v>0</v>
      </c>
      <c r="K346" s="36">
        <v>212370248</v>
      </c>
    </row>
    <row r="347" spans="1:11" x14ac:dyDescent="0.35">
      <c r="A347">
        <v>2024</v>
      </c>
      <c r="B347" t="s">
        <v>240</v>
      </c>
      <c r="C347" t="s">
        <v>509</v>
      </c>
      <c r="D347" t="s">
        <v>135</v>
      </c>
      <c r="E347" t="str">
        <f t="shared" si="5"/>
        <v>2.1</v>
      </c>
      <c r="F347" t="s">
        <v>615</v>
      </c>
      <c r="G347" t="s">
        <v>136</v>
      </c>
      <c r="H347" t="s">
        <v>36</v>
      </c>
      <c r="I347">
        <v>1</v>
      </c>
      <c r="J347">
        <v>0</v>
      </c>
      <c r="K347" s="36">
        <v>724556359</v>
      </c>
    </row>
    <row r="348" spans="1:11" x14ac:dyDescent="0.35">
      <c r="A348">
        <v>2024</v>
      </c>
      <c r="B348" t="s">
        <v>240</v>
      </c>
      <c r="C348" t="s">
        <v>509</v>
      </c>
      <c r="D348" t="s">
        <v>135</v>
      </c>
      <c r="E348" t="str">
        <f t="shared" si="5"/>
        <v>2.1</v>
      </c>
      <c r="F348" t="s">
        <v>615</v>
      </c>
      <c r="G348" t="s">
        <v>136</v>
      </c>
      <c r="H348" t="s">
        <v>1027</v>
      </c>
      <c r="I348">
        <v>1</v>
      </c>
      <c r="J348">
        <v>0</v>
      </c>
      <c r="K348" s="36">
        <v>150427222</v>
      </c>
    </row>
    <row r="349" spans="1:11" x14ac:dyDescent="0.35">
      <c r="A349">
        <v>2024</v>
      </c>
      <c r="B349" t="s">
        <v>240</v>
      </c>
      <c r="C349" t="s">
        <v>509</v>
      </c>
      <c r="D349" t="s">
        <v>137</v>
      </c>
      <c r="E349" t="str">
        <f t="shared" si="5"/>
        <v>2.1</v>
      </c>
      <c r="F349" t="s">
        <v>615</v>
      </c>
      <c r="G349" t="s">
        <v>138</v>
      </c>
      <c r="H349" t="s">
        <v>36</v>
      </c>
      <c r="I349">
        <v>1</v>
      </c>
      <c r="J349">
        <v>0</v>
      </c>
      <c r="K349" s="36">
        <v>714903037</v>
      </c>
    </row>
    <row r="350" spans="1:11" x14ac:dyDescent="0.35">
      <c r="A350">
        <v>2024</v>
      </c>
      <c r="B350" t="s">
        <v>240</v>
      </c>
      <c r="C350" t="s">
        <v>509</v>
      </c>
      <c r="D350" t="s">
        <v>137</v>
      </c>
      <c r="E350" t="str">
        <f t="shared" si="5"/>
        <v>2.1</v>
      </c>
      <c r="F350" t="s">
        <v>615</v>
      </c>
      <c r="G350" t="s">
        <v>138</v>
      </c>
      <c r="H350" t="s">
        <v>1027</v>
      </c>
      <c r="I350">
        <v>1</v>
      </c>
      <c r="J350">
        <v>0</v>
      </c>
      <c r="K350" s="36">
        <v>746050642</v>
      </c>
    </row>
    <row r="351" spans="1:11" x14ac:dyDescent="0.35">
      <c r="A351">
        <v>2024</v>
      </c>
      <c r="B351" t="s">
        <v>240</v>
      </c>
      <c r="C351" t="s">
        <v>509</v>
      </c>
      <c r="D351" t="s">
        <v>139</v>
      </c>
      <c r="E351" t="str">
        <f t="shared" si="5"/>
        <v>2.1</v>
      </c>
      <c r="F351" t="s">
        <v>615</v>
      </c>
      <c r="G351" t="s">
        <v>140</v>
      </c>
      <c r="H351" t="s">
        <v>36</v>
      </c>
      <c r="I351">
        <v>1</v>
      </c>
      <c r="J351">
        <v>0</v>
      </c>
      <c r="K351" s="36">
        <v>340967698</v>
      </c>
    </row>
    <row r="352" spans="1:11" x14ac:dyDescent="0.35">
      <c r="A352">
        <v>2024</v>
      </c>
      <c r="B352" t="s">
        <v>240</v>
      </c>
      <c r="C352" t="s">
        <v>509</v>
      </c>
      <c r="D352" t="s">
        <v>139</v>
      </c>
      <c r="E352" t="str">
        <f t="shared" si="5"/>
        <v>2.1</v>
      </c>
      <c r="F352" t="s">
        <v>615</v>
      </c>
      <c r="G352" t="s">
        <v>140</v>
      </c>
      <c r="H352" t="s">
        <v>1027</v>
      </c>
      <c r="I352">
        <v>1</v>
      </c>
      <c r="J352">
        <v>0</v>
      </c>
      <c r="K352" s="36">
        <v>71933643</v>
      </c>
    </row>
    <row r="353" spans="1:11" x14ac:dyDescent="0.35">
      <c r="A353">
        <v>2024</v>
      </c>
      <c r="B353" t="s">
        <v>240</v>
      </c>
      <c r="C353" t="s">
        <v>509</v>
      </c>
      <c r="D353" t="s">
        <v>141</v>
      </c>
      <c r="E353" t="str">
        <f t="shared" si="5"/>
        <v>2.1</v>
      </c>
      <c r="F353" t="s">
        <v>615</v>
      </c>
      <c r="G353" t="s">
        <v>142</v>
      </c>
      <c r="H353" t="s">
        <v>36</v>
      </c>
      <c r="I353">
        <v>1</v>
      </c>
      <c r="J353">
        <v>0</v>
      </c>
      <c r="K353" s="36">
        <v>47564408</v>
      </c>
    </row>
    <row r="354" spans="1:11" x14ac:dyDescent="0.35">
      <c r="A354">
        <v>2024</v>
      </c>
      <c r="B354" t="s">
        <v>240</v>
      </c>
      <c r="C354" t="s">
        <v>509</v>
      </c>
      <c r="D354" t="s">
        <v>141</v>
      </c>
      <c r="E354" t="str">
        <f t="shared" si="5"/>
        <v>2.1</v>
      </c>
      <c r="F354" t="s">
        <v>615</v>
      </c>
      <c r="G354" t="s">
        <v>142</v>
      </c>
      <c r="H354" t="s">
        <v>1027</v>
      </c>
      <c r="I354">
        <v>1</v>
      </c>
      <c r="J354">
        <v>0</v>
      </c>
      <c r="K354" s="36">
        <v>9043752</v>
      </c>
    </row>
    <row r="355" spans="1:11" x14ac:dyDescent="0.35">
      <c r="A355">
        <v>2024</v>
      </c>
      <c r="B355" t="s">
        <v>240</v>
      </c>
      <c r="C355" t="s">
        <v>509</v>
      </c>
      <c r="D355" t="s">
        <v>143</v>
      </c>
      <c r="E355" t="str">
        <f t="shared" si="5"/>
        <v>2.1</v>
      </c>
      <c r="F355" t="s">
        <v>615</v>
      </c>
      <c r="G355" t="s">
        <v>688</v>
      </c>
      <c r="H355" t="s">
        <v>36</v>
      </c>
      <c r="I355">
        <v>1</v>
      </c>
      <c r="J355">
        <v>0</v>
      </c>
      <c r="K355" s="36">
        <v>255725773</v>
      </c>
    </row>
    <row r="356" spans="1:11" x14ac:dyDescent="0.35">
      <c r="A356">
        <v>2024</v>
      </c>
      <c r="B356" t="s">
        <v>240</v>
      </c>
      <c r="C356" t="s">
        <v>509</v>
      </c>
      <c r="D356" t="s">
        <v>143</v>
      </c>
      <c r="E356" t="str">
        <f t="shared" si="5"/>
        <v>2.1</v>
      </c>
      <c r="F356" t="s">
        <v>615</v>
      </c>
      <c r="G356" t="s">
        <v>688</v>
      </c>
      <c r="H356" t="s">
        <v>1027</v>
      </c>
      <c r="I356">
        <v>1</v>
      </c>
      <c r="J356">
        <v>0</v>
      </c>
      <c r="K356" s="36">
        <v>53943632</v>
      </c>
    </row>
    <row r="357" spans="1:11" x14ac:dyDescent="0.35">
      <c r="A357">
        <v>2024</v>
      </c>
      <c r="B357" t="s">
        <v>240</v>
      </c>
      <c r="C357" t="s">
        <v>509</v>
      </c>
      <c r="D357" t="s">
        <v>144</v>
      </c>
      <c r="E357" t="str">
        <f t="shared" si="5"/>
        <v>2.1</v>
      </c>
      <c r="F357" t="s">
        <v>615</v>
      </c>
      <c r="G357" t="s">
        <v>689</v>
      </c>
      <c r="H357" t="s">
        <v>36</v>
      </c>
      <c r="I357">
        <v>1</v>
      </c>
      <c r="J357">
        <v>0</v>
      </c>
      <c r="K357" s="36">
        <v>42620962</v>
      </c>
    </row>
    <row r="358" spans="1:11" x14ac:dyDescent="0.35">
      <c r="A358">
        <v>2024</v>
      </c>
      <c r="B358" t="s">
        <v>240</v>
      </c>
      <c r="C358" t="s">
        <v>509</v>
      </c>
      <c r="D358" t="s">
        <v>144</v>
      </c>
      <c r="E358" t="str">
        <f t="shared" si="5"/>
        <v>2.1</v>
      </c>
      <c r="F358" t="s">
        <v>615</v>
      </c>
      <c r="G358" t="s">
        <v>689</v>
      </c>
      <c r="H358" t="s">
        <v>1027</v>
      </c>
      <c r="I358">
        <v>1</v>
      </c>
      <c r="J358">
        <v>0</v>
      </c>
      <c r="K358" s="36">
        <v>9005435</v>
      </c>
    </row>
    <row r="359" spans="1:11" x14ac:dyDescent="0.35">
      <c r="A359">
        <v>2024</v>
      </c>
      <c r="B359" t="s">
        <v>240</v>
      </c>
      <c r="C359" t="s">
        <v>509</v>
      </c>
      <c r="D359" t="s">
        <v>145</v>
      </c>
      <c r="E359" t="str">
        <f t="shared" si="5"/>
        <v>2.1</v>
      </c>
      <c r="F359" t="s">
        <v>615</v>
      </c>
      <c r="G359" t="s">
        <v>690</v>
      </c>
      <c r="H359" t="s">
        <v>36</v>
      </c>
      <c r="I359">
        <v>1</v>
      </c>
      <c r="J359">
        <v>0</v>
      </c>
      <c r="K359" s="36">
        <v>42620962</v>
      </c>
    </row>
    <row r="360" spans="1:11" x14ac:dyDescent="0.35">
      <c r="A360">
        <v>2024</v>
      </c>
      <c r="B360" t="s">
        <v>240</v>
      </c>
      <c r="C360" t="s">
        <v>509</v>
      </c>
      <c r="D360" t="s">
        <v>145</v>
      </c>
      <c r="E360" t="str">
        <f t="shared" si="5"/>
        <v>2.1</v>
      </c>
      <c r="F360" t="s">
        <v>615</v>
      </c>
      <c r="G360" t="s">
        <v>690</v>
      </c>
      <c r="H360" t="s">
        <v>1027</v>
      </c>
      <c r="I360">
        <v>1</v>
      </c>
      <c r="J360">
        <v>0</v>
      </c>
      <c r="K360" s="36">
        <v>9005435</v>
      </c>
    </row>
    <row r="361" spans="1:11" x14ac:dyDescent="0.35">
      <c r="A361">
        <v>2024</v>
      </c>
      <c r="B361" t="s">
        <v>240</v>
      </c>
      <c r="C361" t="s">
        <v>509</v>
      </c>
      <c r="D361" t="s">
        <v>146</v>
      </c>
      <c r="E361" t="str">
        <f t="shared" si="5"/>
        <v>2.1</v>
      </c>
      <c r="F361" t="s">
        <v>615</v>
      </c>
      <c r="G361" t="s">
        <v>147</v>
      </c>
      <c r="H361" t="s">
        <v>36</v>
      </c>
      <c r="I361">
        <v>1</v>
      </c>
      <c r="J361">
        <v>0</v>
      </c>
      <c r="K361" s="36">
        <v>85241924</v>
      </c>
    </row>
    <row r="362" spans="1:11" x14ac:dyDescent="0.35">
      <c r="A362">
        <v>2024</v>
      </c>
      <c r="B362" t="s">
        <v>240</v>
      </c>
      <c r="C362" t="s">
        <v>509</v>
      </c>
      <c r="D362" t="s">
        <v>146</v>
      </c>
      <c r="E362" t="str">
        <f t="shared" si="5"/>
        <v>2.1</v>
      </c>
      <c r="F362" t="s">
        <v>615</v>
      </c>
      <c r="G362" t="s">
        <v>147</v>
      </c>
      <c r="H362" t="s">
        <v>1027</v>
      </c>
      <c r="I362">
        <v>1</v>
      </c>
      <c r="J362">
        <v>0</v>
      </c>
      <c r="K362" s="36">
        <v>17995544</v>
      </c>
    </row>
    <row r="363" spans="1:11" x14ac:dyDescent="0.35">
      <c r="A363">
        <v>2024</v>
      </c>
      <c r="B363" t="s">
        <v>240</v>
      </c>
      <c r="C363" t="s">
        <v>509</v>
      </c>
      <c r="D363" t="s">
        <v>148</v>
      </c>
      <c r="E363" t="str">
        <f t="shared" si="5"/>
        <v>2.1</v>
      </c>
      <c r="F363" t="s">
        <v>615</v>
      </c>
      <c r="G363" t="s">
        <v>149</v>
      </c>
      <c r="H363" t="s">
        <v>36</v>
      </c>
      <c r="I363">
        <v>1</v>
      </c>
      <c r="J363">
        <v>0</v>
      </c>
      <c r="K363" s="36">
        <v>282880774</v>
      </c>
    </row>
    <row r="364" spans="1:11" x14ac:dyDescent="0.35">
      <c r="A364">
        <v>2024</v>
      </c>
      <c r="B364" t="s">
        <v>240</v>
      </c>
      <c r="C364" t="s">
        <v>509</v>
      </c>
      <c r="D364" t="s">
        <v>148</v>
      </c>
      <c r="E364" t="str">
        <f t="shared" si="5"/>
        <v>2.1</v>
      </c>
      <c r="F364" t="s">
        <v>615</v>
      </c>
      <c r="G364" t="s">
        <v>149</v>
      </c>
      <c r="H364" t="s">
        <v>1027</v>
      </c>
      <c r="I364">
        <v>1</v>
      </c>
      <c r="J364">
        <v>0</v>
      </c>
      <c r="K364" s="36">
        <v>7170208</v>
      </c>
    </row>
    <row r="365" spans="1:11" x14ac:dyDescent="0.35">
      <c r="A365">
        <v>2024</v>
      </c>
      <c r="B365" t="s">
        <v>240</v>
      </c>
      <c r="C365" t="s">
        <v>509</v>
      </c>
      <c r="D365" t="s">
        <v>373</v>
      </c>
      <c r="E365" t="str">
        <f t="shared" si="5"/>
        <v>2.1</v>
      </c>
      <c r="F365" t="s">
        <v>615</v>
      </c>
      <c r="G365" t="s">
        <v>396</v>
      </c>
      <c r="H365" t="s">
        <v>1027</v>
      </c>
      <c r="I365">
        <v>1</v>
      </c>
      <c r="J365">
        <v>0</v>
      </c>
      <c r="K365" s="36">
        <v>9784242</v>
      </c>
    </row>
    <row r="366" spans="1:11" x14ac:dyDescent="0.35">
      <c r="A366">
        <v>2024</v>
      </c>
      <c r="B366" t="s">
        <v>240</v>
      </c>
      <c r="C366" t="s">
        <v>509</v>
      </c>
      <c r="D366" t="s">
        <v>150</v>
      </c>
      <c r="E366" t="str">
        <f t="shared" si="5"/>
        <v>2.1</v>
      </c>
      <c r="F366" t="s">
        <v>615</v>
      </c>
      <c r="G366" t="s">
        <v>151</v>
      </c>
      <c r="H366" t="s">
        <v>36</v>
      </c>
      <c r="I366">
        <v>1</v>
      </c>
      <c r="J366">
        <v>0</v>
      </c>
      <c r="K366" s="36">
        <v>37442049</v>
      </c>
    </row>
    <row r="367" spans="1:11" x14ac:dyDescent="0.35">
      <c r="A367">
        <v>2024</v>
      </c>
      <c r="B367" t="s">
        <v>240</v>
      </c>
      <c r="C367" t="s">
        <v>509</v>
      </c>
      <c r="D367" t="s">
        <v>150</v>
      </c>
      <c r="E367" t="str">
        <f t="shared" si="5"/>
        <v>2.1</v>
      </c>
      <c r="F367" t="s">
        <v>615</v>
      </c>
      <c r="G367" t="s">
        <v>151</v>
      </c>
      <c r="H367" t="s">
        <v>1027</v>
      </c>
      <c r="I367">
        <v>1</v>
      </c>
      <c r="J367">
        <v>0</v>
      </c>
      <c r="K367" s="36">
        <v>5286565</v>
      </c>
    </row>
    <row r="368" spans="1:11" x14ac:dyDescent="0.35">
      <c r="A368">
        <v>2024</v>
      </c>
      <c r="B368" t="s">
        <v>240</v>
      </c>
      <c r="C368" t="s">
        <v>509</v>
      </c>
      <c r="D368" t="s">
        <v>157</v>
      </c>
      <c r="E368" t="str">
        <f t="shared" si="5"/>
        <v>2.1</v>
      </c>
      <c r="F368" t="s">
        <v>615</v>
      </c>
      <c r="G368" t="s">
        <v>695</v>
      </c>
      <c r="H368" t="s">
        <v>36</v>
      </c>
      <c r="I368">
        <v>1</v>
      </c>
      <c r="J368">
        <v>0</v>
      </c>
      <c r="K368" s="36">
        <v>1310799.9999999998</v>
      </c>
    </row>
    <row r="369" spans="1:11" x14ac:dyDescent="0.35">
      <c r="A369">
        <v>2024</v>
      </c>
      <c r="B369" t="s">
        <v>240</v>
      </c>
      <c r="C369" t="s">
        <v>509</v>
      </c>
      <c r="D369" t="s">
        <v>575</v>
      </c>
      <c r="E369" t="str">
        <f t="shared" si="5"/>
        <v>2.1</v>
      </c>
      <c r="F369" t="s">
        <v>615</v>
      </c>
      <c r="G369" t="s">
        <v>775</v>
      </c>
      <c r="H369" t="s">
        <v>1027</v>
      </c>
      <c r="I369">
        <v>1</v>
      </c>
      <c r="J369">
        <v>0</v>
      </c>
      <c r="K369" s="36">
        <v>6527905</v>
      </c>
    </row>
    <row r="370" spans="1:11" x14ac:dyDescent="0.35">
      <c r="A370">
        <v>2024</v>
      </c>
      <c r="B370" t="s">
        <v>240</v>
      </c>
      <c r="C370" t="s">
        <v>509</v>
      </c>
      <c r="D370" t="s">
        <v>312</v>
      </c>
      <c r="E370" t="str">
        <f t="shared" si="5"/>
        <v>2.1</v>
      </c>
      <c r="F370" t="s">
        <v>615</v>
      </c>
      <c r="G370" t="s">
        <v>697</v>
      </c>
      <c r="H370" t="s">
        <v>36</v>
      </c>
      <c r="I370">
        <v>1</v>
      </c>
      <c r="J370">
        <v>0</v>
      </c>
      <c r="K370" s="36">
        <v>242742002</v>
      </c>
    </row>
    <row r="371" spans="1:11" x14ac:dyDescent="0.35">
      <c r="A371">
        <v>2024</v>
      </c>
      <c r="B371" t="s">
        <v>240</v>
      </c>
      <c r="C371" t="s">
        <v>509</v>
      </c>
      <c r="D371" t="s">
        <v>312</v>
      </c>
      <c r="E371" t="str">
        <f t="shared" si="5"/>
        <v>2.1</v>
      </c>
      <c r="F371" t="s">
        <v>615</v>
      </c>
      <c r="G371" t="s">
        <v>697</v>
      </c>
      <c r="H371" t="s">
        <v>1027</v>
      </c>
      <c r="I371">
        <v>1</v>
      </c>
      <c r="J371">
        <v>0</v>
      </c>
      <c r="K371" s="36">
        <v>157158463</v>
      </c>
    </row>
    <row r="372" spans="1:11" x14ac:dyDescent="0.35">
      <c r="A372">
        <v>2024</v>
      </c>
      <c r="B372" t="s">
        <v>240</v>
      </c>
      <c r="C372" t="s">
        <v>509</v>
      </c>
      <c r="D372" t="s">
        <v>473</v>
      </c>
      <c r="E372" t="str">
        <f t="shared" si="5"/>
        <v>2.1</v>
      </c>
      <c r="F372" t="s">
        <v>615</v>
      </c>
      <c r="G372" t="s">
        <v>776</v>
      </c>
      <c r="H372" t="s">
        <v>1027</v>
      </c>
      <c r="I372">
        <v>1</v>
      </c>
      <c r="J372">
        <v>0</v>
      </c>
      <c r="K372" s="36">
        <v>12617577</v>
      </c>
    </row>
    <row r="373" spans="1:11" x14ac:dyDescent="0.35">
      <c r="A373">
        <v>2024</v>
      </c>
      <c r="B373" t="s">
        <v>240</v>
      </c>
      <c r="C373" t="s">
        <v>509</v>
      </c>
      <c r="D373" t="s">
        <v>397</v>
      </c>
      <c r="E373" t="str">
        <f t="shared" si="5"/>
        <v>2.1</v>
      </c>
      <c r="F373" t="s">
        <v>615</v>
      </c>
      <c r="G373" t="s">
        <v>777</v>
      </c>
      <c r="H373" t="s">
        <v>36</v>
      </c>
      <c r="I373">
        <v>1</v>
      </c>
      <c r="J373">
        <v>0</v>
      </c>
      <c r="K373" s="36">
        <v>452196838</v>
      </c>
    </row>
    <row r="374" spans="1:11" x14ac:dyDescent="0.35">
      <c r="A374">
        <v>2024</v>
      </c>
      <c r="B374" t="s">
        <v>240</v>
      </c>
      <c r="C374" t="s">
        <v>509</v>
      </c>
      <c r="D374" t="s">
        <v>397</v>
      </c>
      <c r="E374" t="str">
        <f t="shared" si="5"/>
        <v>2.1</v>
      </c>
      <c r="F374" t="s">
        <v>615</v>
      </c>
      <c r="G374" t="s">
        <v>777</v>
      </c>
      <c r="H374" t="s">
        <v>1027</v>
      </c>
      <c r="I374">
        <v>1</v>
      </c>
      <c r="J374">
        <v>0</v>
      </c>
      <c r="K374" s="36">
        <v>52386154</v>
      </c>
    </row>
    <row r="375" spans="1:11" x14ac:dyDescent="0.35">
      <c r="A375">
        <v>2024</v>
      </c>
      <c r="B375" t="s">
        <v>240</v>
      </c>
      <c r="C375" t="s">
        <v>509</v>
      </c>
      <c r="D375" t="s">
        <v>399</v>
      </c>
      <c r="E375" t="str">
        <f t="shared" si="5"/>
        <v>2.1</v>
      </c>
      <c r="F375" t="s">
        <v>615</v>
      </c>
      <c r="G375" t="s">
        <v>778</v>
      </c>
      <c r="H375" t="s">
        <v>36</v>
      </c>
      <c r="I375">
        <v>1</v>
      </c>
      <c r="J375">
        <v>0</v>
      </c>
      <c r="K375" s="36">
        <v>91612268</v>
      </c>
    </row>
    <row r="376" spans="1:11" x14ac:dyDescent="0.35">
      <c r="A376">
        <v>2024</v>
      </c>
      <c r="B376" t="s">
        <v>240</v>
      </c>
      <c r="C376" t="s">
        <v>509</v>
      </c>
      <c r="D376" t="s">
        <v>416</v>
      </c>
      <c r="E376" t="str">
        <f t="shared" si="5"/>
        <v>2.1</v>
      </c>
      <c r="F376" t="s">
        <v>615</v>
      </c>
      <c r="G376" t="s">
        <v>779</v>
      </c>
      <c r="H376" t="s">
        <v>36</v>
      </c>
      <c r="I376">
        <v>1</v>
      </c>
      <c r="J376">
        <v>0</v>
      </c>
      <c r="K376" s="36">
        <v>44846763</v>
      </c>
    </row>
    <row r="377" spans="1:11" x14ac:dyDescent="0.35">
      <c r="A377">
        <v>2024</v>
      </c>
      <c r="B377" t="s">
        <v>240</v>
      </c>
      <c r="C377" t="s">
        <v>509</v>
      </c>
      <c r="D377" t="s">
        <v>418</v>
      </c>
      <c r="E377" t="str">
        <f t="shared" si="5"/>
        <v>2.1</v>
      </c>
      <c r="F377" t="s">
        <v>615</v>
      </c>
      <c r="G377" t="s">
        <v>419</v>
      </c>
      <c r="H377" t="s">
        <v>36</v>
      </c>
      <c r="I377">
        <v>1</v>
      </c>
      <c r="J377">
        <v>0</v>
      </c>
      <c r="K377" s="36">
        <v>1475897684</v>
      </c>
    </row>
    <row r="378" spans="1:11" x14ac:dyDescent="0.35">
      <c r="A378">
        <v>2024</v>
      </c>
      <c r="B378" t="s">
        <v>240</v>
      </c>
      <c r="C378" t="s">
        <v>509</v>
      </c>
      <c r="D378" t="s">
        <v>418</v>
      </c>
      <c r="E378" t="str">
        <f t="shared" si="5"/>
        <v>2.1</v>
      </c>
      <c r="F378" t="s">
        <v>615</v>
      </c>
      <c r="G378" t="s">
        <v>419</v>
      </c>
      <c r="H378" t="s">
        <v>1027</v>
      </c>
      <c r="I378">
        <v>1</v>
      </c>
      <c r="J378">
        <v>0</v>
      </c>
      <c r="K378" s="36">
        <v>548168722</v>
      </c>
    </row>
    <row r="379" spans="1:11" x14ac:dyDescent="0.35">
      <c r="A379">
        <v>2024</v>
      </c>
      <c r="B379" t="s">
        <v>240</v>
      </c>
      <c r="C379" t="s">
        <v>509</v>
      </c>
      <c r="D379" t="s">
        <v>196</v>
      </c>
      <c r="E379" t="str">
        <f t="shared" si="5"/>
        <v>2.1</v>
      </c>
      <c r="F379" t="s">
        <v>615</v>
      </c>
      <c r="G379" t="s">
        <v>197</v>
      </c>
      <c r="H379" t="s">
        <v>1027</v>
      </c>
      <c r="I379">
        <v>1</v>
      </c>
      <c r="J379">
        <v>0</v>
      </c>
      <c r="K379" s="36">
        <v>36670308</v>
      </c>
    </row>
    <row r="380" spans="1:11" x14ac:dyDescent="0.35">
      <c r="A380">
        <v>2024</v>
      </c>
      <c r="B380" s="29" t="s">
        <v>240</v>
      </c>
      <c r="C380" t="s">
        <v>509</v>
      </c>
      <c r="D380" t="s">
        <v>244</v>
      </c>
      <c r="E380" t="str">
        <f t="shared" si="5"/>
        <v>2.3</v>
      </c>
      <c r="F380" t="s">
        <v>616</v>
      </c>
      <c r="G380" s="34" t="s">
        <v>780</v>
      </c>
      <c r="H380" t="s">
        <v>36</v>
      </c>
      <c r="I380">
        <v>1</v>
      </c>
      <c r="J380">
        <v>0</v>
      </c>
      <c r="K380" s="34">
        <v>74126676904</v>
      </c>
    </row>
    <row r="381" spans="1:11" x14ac:dyDescent="0.35">
      <c r="A381">
        <v>2024</v>
      </c>
      <c r="B381" s="29" t="s">
        <v>240</v>
      </c>
      <c r="C381" t="s">
        <v>509</v>
      </c>
      <c r="D381" t="s">
        <v>244</v>
      </c>
      <c r="E381" t="str">
        <f t="shared" si="5"/>
        <v>2.3</v>
      </c>
      <c r="F381" t="s">
        <v>616</v>
      </c>
      <c r="G381" s="34" t="s">
        <v>780</v>
      </c>
      <c r="H381" t="s">
        <v>247</v>
      </c>
      <c r="I381">
        <v>1</v>
      </c>
      <c r="J381">
        <v>0</v>
      </c>
      <c r="K381" s="34">
        <v>302011276</v>
      </c>
    </row>
    <row r="382" spans="1:11" x14ac:dyDescent="0.35">
      <c r="A382">
        <v>2024</v>
      </c>
      <c r="B382" s="29" t="s">
        <v>240</v>
      </c>
      <c r="C382" t="s">
        <v>509</v>
      </c>
      <c r="D382" t="s">
        <v>244</v>
      </c>
      <c r="E382" t="str">
        <f t="shared" si="5"/>
        <v>2.3</v>
      </c>
      <c r="F382" t="s">
        <v>616</v>
      </c>
      <c r="G382" s="34" t="s">
        <v>780</v>
      </c>
      <c r="H382" t="s">
        <v>106</v>
      </c>
      <c r="I382">
        <v>1</v>
      </c>
      <c r="J382">
        <v>0</v>
      </c>
      <c r="K382" s="34">
        <v>900000000</v>
      </c>
    </row>
    <row r="383" spans="1:11" x14ac:dyDescent="0.35">
      <c r="A383">
        <v>2024</v>
      </c>
      <c r="B383" s="29" t="s">
        <v>240</v>
      </c>
      <c r="C383" t="s">
        <v>509</v>
      </c>
      <c r="D383" t="s">
        <v>244</v>
      </c>
      <c r="E383" t="str">
        <f t="shared" si="5"/>
        <v>2.3</v>
      </c>
      <c r="F383" t="s">
        <v>616</v>
      </c>
      <c r="G383" s="34" t="s">
        <v>780</v>
      </c>
      <c r="H383" t="s">
        <v>245</v>
      </c>
      <c r="I383">
        <v>1</v>
      </c>
      <c r="J383">
        <v>0</v>
      </c>
      <c r="K383" s="34">
        <v>4312538542</v>
      </c>
    </row>
    <row r="384" spans="1:11" x14ac:dyDescent="0.35">
      <c r="A384">
        <v>2024</v>
      </c>
      <c r="B384" s="29" t="s">
        <v>240</v>
      </c>
      <c r="C384" t="s">
        <v>509</v>
      </c>
      <c r="D384" t="s">
        <v>244</v>
      </c>
      <c r="E384" t="str">
        <f t="shared" si="5"/>
        <v>2.3</v>
      </c>
      <c r="F384" t="s">
        <v>616</v>
      </c>
      <c r="G384" s="34" t="s">
        <v>780</v>
      </c>
      <c r="H384" t="s">
        <v>246</v>
      </c>
      <c r="I384">
        <v>1</v>
      </c>
      <c r="J384">
        <v>0</v>
      </c>
      <c r="K384" s="34">
        <v>9964238228</v>
      </c>
    </row>
    <row r="385" spans="1:11" x14ac:dyDescent="0.35">
      <c r="A385">
        <v>2024</v>
      </c>
      <c r="B385" s="29" t="s">
        <v>240</v>
      </c>
      <c r="C385" t="s">
        <v>509</v>
      </c>
      <c r="D385" t="s">
        <v>576</v>
      </c>
      <c r="E385" t="str">
        <f t="shared" si="5"/>
        <v>2.3</v>
      </c>
      <c r="F385" t="s">
        <v>616</v>
      </c>
      <c r="G385" s="34" t="s">
        <v>781</v>
      </c>
      <c r="H385" t="s">
        <v>36</v>
      </c>
      <c r="I385">
        <v>1</v>
      </c>
      <c r="J385">
        <v>0</v>
      </c>
      <c r="K385" s="34">
        <v>1200000000</v>
      </c>
    </row>
    <row r="386" spans="1:11" x14ac:dyDescent="0.35">
      <c r="A386">
        <v>2024</v>
      </c>
      <c r="B386" s="29" t="s">
        <v>240</v>
      </c>
      <c r="C386" t="s">
        <v>509</v>
      </c>
      <c r="D386" t="s">
        <v>576</v>
      </c>
      <c r="E386" t="str">
        <f t="shared" si="5"/>
        <v>2.3</v>
      </c>
      <c r="F386" t="s">
        <v>616</v>
      </c>
      <c r="G386" s="34" t="s">
        <v>781</v>
      </c>
      <c r="H386" t="s">
        <v>249</v>
      </c>
      <c r="I386">
        <v>1</v>
      </c>
      <c r="J386">
        <v>0</v>
      </c>
      <c r="K386" s="34">
        <v>12682752</v>
      </c>
    </row>
    <row r="387" spans="1:11" x14ac:dyDescent="0.35">
      <c r="A387">
        <v>2024</v>
      </c>
      <c r="B387" s="29" t="s">
        <v>240</v>
      </c>
      <c r="C387" t="s">
        <v>509</v>
      </c>
      <c r="D387" t="s">
        <v>248</v>
      </c>
      <c r="E387" t="str">
        <f t="shared" si="5"/>
        <v>2.3</v>
      </c>
      <c r="F387" t="s">
        <v>616</v>
      </c>
      <c r="G387" s="34" t="s">
        <v>782</v>
      </c>
      <c r="H387" t="s">
        <v>36</v>
      </c>
      <c r="I387">
        <v>1</v>
      </c>
      <c r="J387">
        <v>0</v>
      </c>
      <c r="K387" s="34">
        <v>2000000000</v>
      </c>
    </row>
    <row r="388" spans="1:11" x14ac:dyDescent="0.35">
      <c r="A388">
        <v>2024</v>
      </c>
      <c r="B388" s="29" t="s">
        <v>240</v>
      </c>
      <c r="C388" t="s">
        <v>509</v>
      </c>
      <c r="D388" t="s">
        <v>248</v>
      </c>
      <c r="E388" t="str">
        <f t="shared" si="5"/>
        <v>2.3</v>
      </c>
      <c r="F388" t="s">
        <v>616</v>
      </c>
      <c r="G388" s="34" t="s">
        <v>782</v>
      </c>
      <c r="H388" t="s">
        <v>249</v>
      </c>
      <c r="I388">
        <v>1</v>
      </c>
      <c r="J388">
        <v>0</v>
      </c>
      <c r="K388" s="34">
        <v>85434791669</v>
      </c>
    </row>
    <row r="389" spans="1:11" x14ac:dyDescent="0.35">
      <c r="A389">
        <v>2024</v>
      </c>
      <c r="B389" s="29" t="s">
        <v>240</v>
      </c>
      <c r="C389" t="s">
        <v>509</v>
      </c>
      <c r="D389" t="s">
        <v>250</v>
      </c>
      <c r="E389" t="str">
        <f t="shared" ref="E389:E452" si="6">+LEFT(D389,3)</f>
        <v>2.3</v>
      </c>
      <c r="F389" t="s">
        <v>616</v>
      </c>
      <c r="G389" s="34" t="s">
        <v>783</v>
      </c>
      <c r="H389" t="s">
        <v>36</v>
      </c>
      <c r="I389">
        <v>1</v>
      </c>
      <c r="J389">
        <v>0</v>
      </c>
      <c r="K389" s="34">
        <v>4000000000</v>
      </c>
    </row>
    <row r="390" spans="1:11" x14ac:dyDescent="0.35">
      <c r="A390">
        <v>2024</v>
      </c>
      <c r="B390" s="29" t="s">
        <v>240</v>
      </c>
      <c r="C390" t="s">
        <v>509</v>
      </c>
      <c r="D390" t="s">
        <v>251</v>
      </c>
      <c r="E390" t="str">
        <f t="shared" si="6"/>
        <v>2.3</v>
      </c>
      <c r="F390" t="s">
        <v>616</v>
      </c>
      <c r="G390" s="34" t="s">
        <v>784</v>
      </c>
      <c r="H390" t="s">
        <v>36</v>
      </c>
      <c r="I390">
        <v>1</v>
      </c>
      <c r="J390">
        <v>0</v>
      </c>
      <c r="K390" s="34">
        <v>16600000000</v>
      </c>
    </row>
    <row r="391" spans="1:11" x14ac:dyDescent="0.35">
      <c r="A391">
        <v>2024</v>
      </c>
      <c r="B391" s="29" t="s">
        <v>240</v>
      </c>
      <c r="C391" t="s">
        <v>509</v>
      </c>
      <c r="D391" t="s">
        <v>251</v>
      </c>
      <c r="E391" t="str">
        <f t="shared" si="6"/>
        <v>2.3</v>
      </c>
      <c r="F391" t="s">
        <v>616</v>
      </c>
      <c r="G391" s="34" t="s">
        <v>784</v>
      </c>
      <c r="H391" t="s">
        <v>245</v>
      </c>
      <c r="I391">
        <v>1</v>
      </c>
      <c r="J391">
        <v>0</v>
      </c>
      <c r="K391" s="34">
        <v>3000000000</v>
      </c>
    </row>
    <row r="392" spans="1:11" x14ac:dyDescent="0.35">
      <c r="A392">
        <v>2024</v>
      </c>
      <c r="B392" s="29" t="s">
        <v>240</v>
      </c>
      <c r="C392" t="s">
        <v>509</v>
      </c>
      <c r="D392" t="s">
        <v>252</v>
      </c>
      <c r="E392" t="str">
        <f t="shared" si="6"/>
        <v>2.3</v>
      </c>
      <c r="F392" t="s">
        <v>616</v>
      </c>
      <c r="G392" s="34" t="s">
        <v>785</v>
      </c>
      <c r="H392" t="s">
        <v>36</v>
      </c>
      <c r="I392">
        <v>1</v>
      </c>
      <c r="J392">
        <v>0</v>
      </c>
      <c r="K392" s="34">
        <v>500000000</v>
      </c>
    </row>
    <row r="393" spans="1:11" x14ac:dyDescent="0.35">
      <c r="A393">
        <v>2024</v>
      </c>
      <c r="B393" s="29" t="s">
        <v>240</v>
      </c>
      <c r="C393" t="s">
        <v>509</v>
      </c>
      <c r="D393" t="s">
        <v>252</v>
      </c>
      <c r="E393" t="str">
        <f t="shared" si="6"/>
        <v>2.3</v>
      </c>
      <c r="F393" t="s">
        <v>616</v>
      </c>
      <c r="G393" s="34" t="s">
        <v>785</v>
      </c>
      <c r="H393" t="s">
        <v>249</v>
      </c>
      <c r="I393">
        <v>1</v>
      </c>
      <c r="J393">
        <v>0</v>
      </c>
      <c r="K393" s="34">
        <v>1827460289</v>
      </c>
    </row>
    <row r="394" spans="1:11" x14ac:dyDescent="0.35">
      <c r="A394">
        <v>2024</v>
      </c>
      <c r="B394" s="29" t="s">
        <v>240</v>
      </c>
      <c r="C394" t="s">
        <v>509</v>
      </c>
      <c r="D394" t="s">
        <v>253</v>
      </c>
      <c r="E394" t="str">
        <f t="shared" si="6"/>
        <v>2.3</v>
      </c>
      <c r="F394" t="s">
        <v>616</v>
      </c>
      <c r="G394" s="34" t="s">
        <v>786</v>
      </c>
      <c r="H394" t="s">
        <v>36</v>
      </c>
      <c r="I394">
        <v>1</v>
      </c>
      <c r="J394">
        <v>0</v>
      </c>
      <c r="K394" s="34">
        <v>1000000000</v>
      </c>
    </row>
    <row r="395" spans="1:11" x14ac:dyDescent="0.35">
      <c r="A395">
        <v>2024</v>
      </c>
      <c r="B395" s="29" t="s">
        <v>240</v>
      </c>
      <c r="C395" t="s">
        <v>509</v>
      </c>
      <c r="D395" t="s">
        <v>257</v>
      </c>
      <c r="E395" t="str">
        <f t="shared" si="6"/>
        <v>2.3</v>
      </c>
      <c r="F395" t="s">
        <v>616</v>
      </c>
      <c r="G395" s="34" t="s">
        <v>787</v>
      </c>
      <c r="H395" t="s">
        <v>36</v>
      </c>
      <c r="I395">
        <v>1</v>
      </c>
      <c r="J395">
        <v>0</v>
      </c>
      <c r="K395" s="34">
        <v>50648568336</v>
      </c>
    </row>
    <row r="396" spans="1:11" x14ac:dyDescent="0.35">
      <c r="A396">
        <v>2024</v>
      </c>
      <c r="B396" s="29" t="s">
        <v>240</v>
      </c>
      <c r="C396" t="s">
        <v>509</v>
      </c>
      <c r="D396" t="s">
        <v>257</v>
      </c>
      <c r="E396" t="str">
        <f t="shared" si="6"/>
        <v>2.3</v>
      </c>
      <c r="F396" t="s">
        <v>616</v>
      </c>
      <c r="G396" s="34" t="s">
        <v>787</v>
      </c>
      <c r="H396" t="s">
        <v>1028</v>
      </c>
      <c r="I396">
        <v>1</v>
      </c>
      <c r="J396">
        <v>0</v>
      </c>
      <c r="K396" s="34">
        <v>3035825805</v>
      </c>
    </row>
    <row r="397" spans="1:11" x14ac:dyDescent="0.35">
      <c r="A397">
        <v>2024</v>
      </c>
      <c r="B397" s="29" t="s">
        <v>240</v>
      </c>
      <c r="C397" t="s">
        <v>509</v>
      </c>
      <c r="D397" t="s">
        <v>257</v>
      </c>
      <c r="E397" t="str">
        <f t="shared" si="6"/>
        <v>2.3</v>
      </c>
      <c r="F397" t="s">
        <v>616</v>
      </c>
      <c r="G397" s="34" t="s">
        <v>787</v>
      </c>
      <c r="H397" t="s">
        <v>1024</v>
      </c>
      <c r="I397">
        <v>1</v>
      </c>
      <c r="J397">
        <v>0</v>
      </c>
      <c r="K397" s="34">
        <v>2272209936</v>
      </c>
    </row>
    <row r="398" spans="1:11" x14ac:dyDescent="0.35">
      <c r="A398">
        <v>2024</v>
      </c>
      <c r="B398" s="29" t="s">
        <v>240</v>
      </c>
      <c r="C398" t="s">
        <v>509</v>
      </c>
      <c r="D398" t="s">
        <v>257</v>
      </c>
      <c r="E398" t="str">
        <f t="shared" si="6"/>
        <v>2.3</v>
      </c>
      <c r="F398" t="s">
        <v>616</v>
      </c>
      <c r="G398" s="34" t="s">
        <v>787</v>
      </c>
      <c r="H398" t="s">
        <v>66</v>
      </c>
      <c r="I398">
        <v>1</v>
      </c>
      <c r="J398">
        <v>0</v>
      </c>
      <c r="K398" s="34">
        <v>8482143842</v>
      </c>
    </row>
    <row r="399" spans="1:11" x14ac:dyDescent="0.35">
      <c r="A399">
        <v>2024</v>
      </c>
      <c r="B399" s="29" t="s">
        <v>240</v>
      </c>
      <c r="C399" t="s">
        <v>509</v>
      </c>
      <c r="D399" t="s">
        <v>257</v>
      </c>
      <c r="E399" t="str">
        <f t="shared" si="6"/>
        <v>2.3</v>
      </c>
      <c r="F399" t="s">
        <v>616</v>
      </c>
      <c r="G399" s="34" t="s">
        <v>787</v>
      </c>
      <c r="H399" t="s">
        <v>258</v>
      </c>
      <c r="I399">
        <v>1</v>
      </c>
      <c r="J399">
        <v>0</v>
      </c>
      <c r="K399" s="34">
        <v>4755140724</v>
      </c>
    </row>
    <row r="400" spans="1:11" x14ac:dyDescent="0.35">
      <c r="A400">
        <v>2024</v>
      </c>
      <c r="B400" s="29" t="s">
        <v>240</v>
      </c>
      <c r="C400" t="s">
        <v>509</v>
      </c>
      <c r="D400" t="s">
        <v>257</v>
      </c>
      <c r="E400" t="str">
        <f t="shared" si="6"/>
        <v>2.3</v>
      </c>
      <c r="F400" t="s">
        <v>616</v>
      </c>
      <c r="G400" s="34" t="s">
        <v>787</v>
      </c>
      <c r="H400" t="s">
        <v>108</v>
      </c>
      <c r="I400">
        <v>1</v>
      </c>
      <c r="J400">
        <v>0</v>
      </c>
      <c r="K400" s="34">
        <v>696746443</v>
      </c>
    </row>
    <row r="401" spans="1:11" x14ac:dyDescent="0.35">
      <c r="A401">
        <v>2024</v>
      </c>
      <c r="B401" s="29" t="s">
        <v>240</v>
      </c>
      <c r="C401" t="s">
        <v>509</v>
      </c>
      <c r="D401" t="s">
        <v>257</v>
      </c>
      <c r="E401" t="str">
        <f t="shared" si="6"/>
        <v>2.3</v>
      </c>
      <c r="F401" t="s">
        <v>616</v>
      </c>
      <c r="G401" s="34" t="s">
        <v>787</v>
      </c>
      <c r="H401" t="s">
        <v>259</v>
      </c>
      <c r="I401">
        <v>1</v>
      </c>
      <c r="J401">
        <v>0</v>
      </c>
      <c r="K401" s="34">
        <v>535749267</v>
      </c>
    </row>
    <row r="402" spans="1:11" x14ac:dyDescent="0.35">
      <c r="A402">
        <v>2024</v>
      </c>
      <c r="B402" s="29" t="s">
        <v>240</v>
      </c>
      <c r="C402" t="s">
        <v>509</v>
      </c>
      <c r="D402" t="s">
        <v>257</v>
      </c>
      <c r="E402" t="str">
        <f t="shared" si="6"/>
        <v>2.3</v>
      </c>
      <c r="F402" t="s">
        <v>616</v>
      </c>
      <c r="G402" s="34" t="s">
        <v>787</v>
      </c>
      <c r="H402" t="s">
        <v>1029</v>
      </c>
      <c r="I402">
        <v>1</v>
      </c>
      <c r="J402">
        <v>0</v>
      </c>
      <c r="K402" s="34">
        <v>68250000</v>
      </c>
    </row>
    <row r="403" spans="1:11" x14ac:dyDescent="0.35">
      <c r="A403">
        <v>2024</v>
      </c>
      <c r="B403" s="29" t="s">
        <v>240</v>
      </c>
      <c r="C403" t="s">
        <v>509</v>
      </c>
      <c r="D403" t="s">
        <v>261</v>
      </c>
      <c r="E403" t="str">
        <f t="shared" si="6"/>
        <v>2.3</v>
      </c>
      <c r="F403" t="s">
        <v>616</v>
      </c>
      <c r="G403" s="34" t="s">
        <v>788</v>
      </c>
      <c r="H403" t="s">
        <v>36</v>
      </c>
      <c r="I403">
        <v>1</v>
      </c>
      <c r="J403">
        <v>0</v>
      </c>
      <c r="K403" s="34">
        <v>160000000</v>
      </c>
    </row>
    <row r="404" spans="1:11" x14ac:dyDescent="0.35">
      <c r="A404">
        <v>2024</v>
      </c>
      <c r="B404" s="29" t="s">
        <v>240</v>
      </c>
      <c r="C404" t="s">
        <v>509</v>
      </c>
      <c r="D404" t="s">
        <v>263</v>
      </c>
      <c r="E404" t="str">
        <f t="shared" si="6"/>
        <v>2.3</v>
      </c>
      <c r="F404" t="s">
        <v>616</v>
      </c>
      <c r="G404" s="34" t="s">
        <v>789</v>
      </c>
      <c r="H404" t="s">
        <v>36</v>
      </c>
      <c r="I404">
        <v>1</v>
      </c>
      <c r="J404">
        <v>0</v>
      </c>
      <c r="K404" s="34">
        <v>335000000</v>
      </c>
    </row>
    <row r="405" spans="1:11" x14ac:dyDescent="0.35">
      <c r="A405">
        <v>2024</v>
      </c>
      <c r="B405" s="29" t="s">
        <v>240</v>
      </c>
      <c r="C405" t="s">
        <v>509</v>
      </c>
      <c r="D405" t="s">
        <v>264</v>
      </c>
      <c r="E405" t="str">
        <f t="shared" si="6"/>
        <v>2.3</v>
      </c>
      <c r="F405" t="s">
        <v>616</v>
      </c>
      <c r="G405" s="34" t="s">
        <v>790</v>
      </c>
      <c r="H405" t="s">
        <v>36</v>
      </c>
      <c r="I405">
        <v>1</v>
      </c>
      <c r="J405">
        <v>0</v>
      </c>
      <c r="K405" s="34">
        <v>150000000</v>
      </c>
    </row>
    <row r="406" spans="1:11" x14ac:dyDescent="0.35">
      <c r="A406">
        <v>2024</v>
      </c>
      <c r="B406" s="29" t="s">
        <v>240</v>
      </c>
      <c r="C406" t="s">
        <v>509</v>
      </c>
      <c r="D406" t="s">
        <v>256</v>
      </c>
      <c r="E406" t="str">
        <f t="shared" si="6"/>
        <v>2.3</v>
      </c>
      <c r="F406" t="s">
        <v>616</v>
      </c>
      <c r="G406" s="34" t="s">
        <v>791</v>
      </c>
      <c r="H406" t="s">
        <v>36</v>
      </c>
      <c r="I406">
        <v>1</v>
      </c>
      <c r="J406">
        <v>0</v>
      </c>
      <c r="K406" s="34">
        <v>800000000</v>
      </c>
    </row>
    <row r="407" spans="1:11" x14ac:dyDescent="0.35">
      <c r="A407">
        <v>2024</v>
      </c>
      <c r="B407" s="29" t="s">
        <v>240</v>
      </c>
      <c r="C407" t="s">
        <v>509</v>
      </c>
      <c r="D407" t="s">
        <v>256</v>
      </c>
      <c r="E407" t="str">
        <f t="shared" si="6"/>
        <v>2.3</v>
      </c>
      <c r="F407" t="s">
        <v>616</v>
      </c>
      <c r="G407" s="34" t="s">
        <v>791</v>
      </c>
      <c r="H407" t="s">
        <v>245</v>
      </c>
      <c r="I407">
        <v>1</v>
      </c>
      <c r="J407">
        <v>0</v>
      </c>
      <c r="K407" s="34">
        <v>406963835</v>
      </c>
    </row>
    <row r="408" spans="1:11" x14ac:dyDescent="0.35">
      <c r="A408">
        <v>2024</v>
      </c>
      <c r="B408" s="29" t="s">
        <v>240</v>
      </c>
      <c r="C408" t="s">
        <v>509</v>
      </c>
      <c r="D408" t="s">
        <v>262</v>
      </c>
      <c r="E408" t="str">
        <f t="shared" si="6"/>
        <v>2.3</v>
      </c>
      <c r="F408" t="s">
        <v>616</v>
      </c>
      <c r="G408" s="34" t="s">
        <v>792</v>
      </c>
      <c r="H408" t="s">
        <v>36</v>
      </c>
      <c r="I408">
        <v>1</v>
      </c>
      <c r="J408">
        <v>0</v>
      </c>
      <c r="K408" s="34">
        <v>100000000</v>
      </c>
    </row>
    <row r="409" spans="1:11" x14ac:dyDescent="0.35">
      <c r="A409">
        <v>2024</v>
      </c>
      <c r="B409" s="29" t="s">
        <v>240</v>
      </c>
      <c r="C409" t="s">
        <v>509</v>
      </c>
      <c r="D409" t="s">
        <v>268</v>
      </c>
      <c r="E409" t="str">
        <f t="shared" si="6"/>
        <v>2.3</v>
      </c>
      <c r="F409" t="s">
        <v>616</v>
      </c>
      <c r="G409" s="34" t="s">
        <v>793</v>
      </c>
      <c r="H409" t="s">
        <v>245</v>
      </c>
      <c r="I409">
        <v>1</v>
      </c>
      <c r="J409">
        <v>0</v>
      </c>
      <c r="K409" s="34">
        <v>3369208658</v>
      </c>
    </row>
    <row r="410" spans="1:11" x14ac:dyDescent="0.35">
      <c r="A410">
        <v>2024</v>
      </c>
      <c r="B410" s="29" t="s">
        <v>240</v>
      </c>
      <c r="C410" t="s">
        <v>509</v>
      </c>
      <c r="D410" t="s">
        <v>255</v>
      </c>
      <c r="E410" t="str">
        <f t="shared" si="6"/>
        <v>2.3</v>
      </c>
      <c r="F410" t="s">
        <v>616</v>
      </c>
      <c r="G410" s="34" t="s">
        <v>794</v>
      </c>
      <c r="H410" t="s">
        <v>245</v>
      </c>
      <c r="I410">
        <v>1</v>
      </c>
      <c r="J410">
        <v>0</v>
      </c>
      <c r="K410" s="34">
        <v>710000000</v>
      </c>
    </row>
    <row r="411" spans="1:11" x14ac:dyDescent="0.35">
      <c r="A411">
        <v>2024</v>
      </c>
      <c r="B411" s="29" t="s">
        <v>240</v>
      </c>
      <c r="C411" t="s">
        <v>509</v>
      </c>
      <c r="D411" t="s">
        <v>266</v>
      </c>
      <c r="E411" t="str">
        <f t="shared" si="6"/>
        <v>2.3</v>
      </c>
      <c r="F411" t="s">
        <v>616</v>
      </c>
      <c r="G411" s="34" t="s">
        <v>795</v>
      </c>
      <c r="H411" t="s">
        <v>36</v>
      </c>
      <c r="I411">
        <v>1</v>
      </c>
      <c r="J411">
        <v>0</v>
      </c>
      <c r="K411" s="34">
        <v>1000000000</v>
      </c>
    </row>
    <row r="412" spans="1:11" x14ac:dyDescent="0.35">
      <c r="A412">
        <v>2024</v>
      </c>
      <c r="B412" s="29" t="s">
        <v>240</v>
      </c>
      <c r="C412" t="s">
        <v>509</v>
      </c>
      <c r="D412" t="s">
        <v>260</v>
      </c>
      <c r="E412" t="str">
        <f t="shared" si="6"/>
        <v>2.3</v>
      </c>
      <c r="F412" t="s">
        <v>616</v>
      </c>
      <c r="G412" s="34" t="s">
        <v>796</v>
      </c>
      <c r="H412" t="s">
        <v>36</v>
      </c>
      <c r="I412">
        <v>1</v>
      </c>
      <c r="J412">
        <v>0</v>
      </c>
      <c r="K412" s="34">
        <v>300000000</v>
      </c>
    </row>
    <row r="413" spans="1:11" x14ac:dyDescent="0.35">
      <c r="A413">
        <v>2024</v>
      </c>
      <c r="B413" s="29" t="s">
        <v>240</v>
      </c>
      <c r="C413" t="s">
        <v>509</v>
      </c>
      <c r="D413" t="s">
        <v>267</v>
      </c>
      <c r="E413" t="str">
        <f t="shared" si="6"/>
        <v>2.3</v>
      </c>
      <c r="F413" t="s">
        <v>616</v>
      </c>
      <c r="G413" s="34" t="s">
        <v>797</v>
      </c>
      <c r="H413" t="s">
        <v>36</v>
      </c>
      <c r="I413">
        <v>1</v>
      </c>
      <c r="J413">
        <v>0</v>
      </c>
      <c r="K413" s="34">
        <v>560000000</v>
      </c>
    </row>
    <row r="414" spans="1:11" x14ac:dyDescent="0.35">
      <c r="A414">
        <v>2024</v>
      </c>
      <c r="B414" s="29" t="s">
        <v>240</v>
      </c>
      <c r="C414" t="s">
        <v>509</v>
      </c>
      <c r="D414" t="s">
        <v>267</v>
      </c>
      <c r="E414" t="str">
        <f t="shared" si="6"/>
        <v>2.3</v>
      </c>
      <c r="F414" t="s">
        <v>616</v>
      </c>
      <c r="G414" s="34" t="s">
        <v>797</v>
      </c>
      <c r="H414" t="s">
        <v>249</v>
      </c>
      <c r="I414">
        <v>1</v>
      </c>
      <c r="J414">
        <v>0</v>
      </c>
      <c r="K414" s="34">
        <v>1950614573</v>
      </c>
    </row>
    <row r="415" spans="1:11" x14ac:dyDescent="0.35">
      <c r="A415">
        <v>2024</v>
      </c>
      <c r="B415" s="29" t="s">
        <v>240</v>
      </c>
      <c r="C415" t="s">
        <v>509</v>
      </c>
      <c r="D415" t="s">
        <v>254</v>
      </c>
      <c r="E415" t="str">
        <f t="shared" si="6"/>
        <v>2.3</v>
      </c>
      <c r="F415" t="s">
        <v>616</v>
      </c>
      <c r="G415" s="34" t="s">
        <v>798</v>
      </c>
      <c r="H415" t="s">
        <v>36</v>
      </c>
      <c r="I415">
        <v>1</v>
      </c>
      <c r="J415">
        <v>0</v>
      </c>
      <c r="K415" s="34">
        <v>500000000</v>
      </c>
    </row>
    <row r="416" spans="1:11" x14ac:dyDescent="0.35">
      <c r="A416">
        <v>2024</v>
      </c>
      <c r="B416" s="29" t="s">
        <v>240</v>
      </c>
      <c r="C416" t="s">
        <v>509</v>
      </c>
      <c r="D416" t="s">
        <v>265</v>
      </c>
      <c r="E416" t="str">
        <f t="shared" si="6"/>
        <v>2.3</v>
      </c>
      <c r="F416" t="s">
        <v>616</v>
      </c>
      <c r="G416" s="34" t="s">
        <v>799</v>
      </c>
      <c r="H416" t="s">
        <v>36</v>
      </c>
      <c r="I416">
        <v>1</v>
      </c>
      <c r="J416">
        <v>0</v>
      </c>
      <c r="K416" s="34">
        <v>112000000</v>
      </c>
    </row>
    <row r="417" spans="1:11" x14ac:dyDescent="0.35">
      <c r="A417">
        <v>2024</v>
      </c>
      <c r="B417" s="29" t="s">
        <v>240</v>
      </c>
      <c r="C417" t="s">
        <v>509</v>
      </c>
      <c r="D417" t="s">
        <v>269</v>
      </c>
      <c r="E417" t="str">
        <f t="shared" si="6"/>
        <v>2.3</v>
      </c>
      <c r="F417" t="s">
        <v>616</v>
      </c>
      <c r="G417" s="34" t="s">
        <v>800</v>
      </c>
      <c r="H417" t="s">
        <v>270</v>
      </c>
      <c r="I417">
        <v>1</v>
      </c>
      <c r="J417">
        <v>0</v>
      </c>
      <c r="K417" s="34">
        <v>18212005971</v>
      </c>
    </row>
    <row r="418" spans="1:11" x14ac:dyDescent="0.35">
      <c r="A418">
        <v>2024</v>
      </c>
      <c r="B418" s="29" t="s">
        <v>240</v>
      </c>
      <c r="C418" t="s">
        <v>509</v>
      </c>
      <c r="D418" t="s">
        <v>271</v>
      </c>
      <c r="E418" t="str">
        <f t="shared" si="6"/>
        <v>2.3</v>
      </c>
      <c r="F418" t="s">
        <v>616</v>
      </c>
      <c r="G418" s="34" t="s">
        <v>801</v>
      </c>
      <c r="H418" t="s">
        <v>36</v>
      </c>
      <c r="I418">
        <v>1</v>
      </c>
      <c r="J418">
        <v>0</v>
      </c>
      <c r="K418" s="34">
        <v>200000000</v>
      </c>
    </row>
    <row r="419" spans="1:11" x14ac:dyDescent="0.35">
      <c r="A419">
        <v>2024</v>
      </c>
      <c r="B419" s="29" t="s">
        <v>240</v>
      </c>
      <c r="C419" t="s">
        <v>509</v>
      </c>
      <c r="D419" t="s">
        <v>272</v>
      </c>
      <c r="E419" t="str">
        <f t="shared" si="6"/>
        <v>2.3</v>
      </c>
      <c r="F419" t="s">
        <v>616</v>
      </c>
      <c r="G419" s="34" t="s">
        <v>802</v>
      </c>
      <c r="H419" t="s">
        <v>36</v>
      </c>
      <c r="I419">
        <v>1</v>
      </c>
      <c r="J419">
        <v>0</v>
      </c>
      <c r="K419" s="34">
        <v>5604171890</v>
      </c>
    </row>
    <row r="420" spans="1:11" x14ac:dyDescent="0.35">
      <c r="A420">
        <v>2024</v>
      </c>
      <c r="B420" s="29" t="s">
        <v>240</v>
      </c>
      <c r="C420" t="s">
        <v>509</v>
      </c>
      <c r="D420" t="s">
        <v>272</v>
      </c>
      <c r="E420" t="str">
        <f t="shared" si="6"/>
        <v>2.3</v>
      </c>
      <c r="F420" t="s">
        <v>616</v>
      </c>
      <c r="G420" s="34" t="s">
        <v>802</v>
      </c>
      <c r="H420" t="s">
        <v>249</v>
      </c>
      <c r="I420">
        <v>1</v>
      </c>
      <c r="J420">
        <v>0</v>
      </c>
      <c r="K420" s="34">
        <v>476696063125</v>
      </c>
    </row>
    <row r="421" spans="1:11" x14ac:dyDescent="0.35">
      <c r="A421">
        <v>2024</v>
      </c>
      <c r="B421" s="29" t="s">
        <v>240</v>
      </c>
      <c r="C421" t="s">
        <v>509</v>
      </c>
      <c r="D421" t="s">
        <v>273</v>
      </c>
      <c r="E421" t="str">
        <f t="shared" si="6"/>
        <v>2.3</v>
      </c>
      <c r="F421" t="s">
        <v>616</v>
      </c>
      <c r="G421" s="34" t="s">
        <v>803</v>
      </c>
      <c r="H421" t="s">
        <v>36</v>
      </c>
      <c r="I421">
        <v>1</v>
      </c>
      <c r="J421">
        <v>0</v>
      </c>
      <c r="K421" s="34">
        <v>450000000</v>
      </c>
    </row>
    <row r="422" spans="1:11" x14ac:dyDescent="0.35">
      <c r="A422">
        <v>2024</v>
      </c>
      <c r="B422" s="29" t="s">
        <v>240</v>
      </c>
      <c r="C422" t="s">
        <v>509</v>
      </c>
      <c r="D422" t="s">
        <v>274</v>
      </c>
      <c r="E422" t="str">
        <f t="shared" si="6"/>
        <v>2.3</v>
      </c>
      <c r="F422" t="s">
        <v>616</v>
      </c>
      <c r="G422" s="34" t="s">
        <v>804</v>
      </c>
      <c r="H422" t="s">
        <v>36</v>
      </c>
      <c r="I422">
        <v>1</v>
      </c>
      <c r="J422">
        <v>0</v>
      </c>
      <c r="K422" s="34">
        <v>2000000000</v>
      </c>
    </row>
    <row r="423" spans="1:11" x14ac:dyDescent="0.35">
      <c r="A423">
        <v>2024</v>
      </c>
      <c r="B423" t="s">
        <v>275</v>
      </c>
      <c r="C423" t="s">
        <v>510</v>
      </c>
      <c r="D423" t="s">
        <v>314</v>
      </c>
      <c r="E423" t="str">
        <f t="shared" si="6"/>
        <v>2.1</v>
      </c>
      <c r="F423" t="s">
        <v>615</v>
      </c>
      <c r="G423" t="s">
        <v>315</v>
      </c>
      <c r="H423" t="s">
        <v>36</v>
      </c>
      <c r="I423">
        <v>1</v>
      </c>
      <c r="J423">
        <v>0</v>
      </c>
      <c r="K423" s="36">
        <v>130000000</v>
      </c>
    </row>
    <row r="424" spans="1:11" x14ac:dyDescent="0.35">
      <c r="A424">
        <v>2024</v>
      </c>
      <c r="B424" t="s">
        <v>275</v>
      </c>
      <c r="C424" t="s">
        <v>510</v>
      </c>
      <c r="D424" t="s">
        <v>429</v>
      </c>
      <c r="E424" t="str">
        <f t="shared" si="6"/>
        <v>2.1</v>
      </c>
      <c r="F424" t="s">
        <v>615</v>
      </c>
      <c r="G424" t="s">
        <v>430</v>
      </c>
      <c r="H424" t="s">
        <v>36</v>
      </c>
      <c r="I424">
        <v>1</v>
      </c>
      <c r="J424">
        <v>0</v>
      </c>
      <c r="K424" s="36">
        <v>30000000</v>
      </c>
    </row>
    <row r="425" spans="1:11" x14ac:dyDescent="0.35">
      <c r="A425">
        <v>2024</v>
      </c>
      <c r="B425" t="s">
        <v>275</v>
      </c>
      <c r="C425" t="s">
        <v>510</v>
      </c>
      <c r="D425" t="s">
        <v>414</v>
      </c>
      <c r="E425" t="str">
        <f t="shared" si="6"/>
        <v>2.1</v>
      </c>
      <c r="F425" t="s">
        <v>615</v>
      </c>
      <c r="G425" t="s">
        <v>415</v>
      </c>
      <c r="H425" t="s">
        <v>36</v>
      </c>
      <c r="I425">
        <v>1</v>
      </c>
      <c r="J425">
        <v>0</v>
      </c>
      <c r="K425" s="36">
        <v>30000000</v>
      </c>
    </row>
    <row r="426" spans="1:11" x14ac:dyDescent="0.35">
      <c r="A426">
        <v>2024</v>
      </c>
      <c r="B426" t="s">
        <v>275</v>
      </c>
      <c r="C426" t="s">
        <v>510</v>
      </c>
      <c r="D426" t="s">
        <v>397</v>
      </c>
      <c r="E426" t="str">
        <f t="shared" si="6"/>
        <v>2.1</v>
      </c>
      <c r="F426" t="s">
        <v>615</v>
      </c>
      <c r="G426" t="s">
        <v>398</v>
      </c>
      <c r="H426" t="s">
        <v>36</v>
      </c>
      <c r="I426">
        <v>1</v>
      </c>
      <c r="J426">
        <v>0</v>
      </c>
      <c r="K426" s="36">
        <v>20000000</v>
      </c>
    </row>
    <row r="427" spans="1:11" x14ac:dyDescent="0.35">
      <c r="A427">
        <v>2024</v>
      </c>
      <c r="B427" t="s">
        <v>275</v>
      </c>
      <c r="C427" t="s">
        <v>510</v>
      </c>
      <c r="D427" t="s">
        <v>399</v>
      </c>
      <c r="E427" t="str">
        <f t="shared" si="6"/>
        <v>2.1</v>
      </c>
      <c r="F427" t="s">
        <v>615</v>
      </c>
      <c r="G427" t="s">
        <v>764</v>
      </c>
      <c r="H427" t="s">
        <v>36</v>
      </c>
      <c r="I427">
        <v>1</v>
      </c>
      <c r="J427">
        <v>0</v>
      </c>
      <c r="K427" s="36">
        <v>25000000</v>
      </c>
    </row>
    <row r="428" spans="1:11" x14ac:dyDescent="0.35">
      <c r="A428">
        <v>2024</v>
      </c>
      <c r="B428" t="s">
        <v>275</v>
      </c>
      <c r="C428" t="s">
        <v>510</v>
      </c>
      <c r="D428" t="s">
        <v>418</v>
      </c>
      <c r="E428" t="str">
        <f t="shared" si="6"/>
        <v>2.1</v>
      </c>
      <c r="F428" t="s">
        <v>615</v>
      </c>
      <c r="G428" t="s">
        <v>805</v>
      </c>
      <c r="H428" t="s">
        <v>36</v>
      </c>
      <c r="I428">
        <v>1</v>
      </c>
      <c r="J428">
        <v>0</v>
      </c>
      <c r="K428" s="36">
        <v>875000000</v>
      </c>
    </row>
    <row r="429" spans="1:11" x14ac:dyDescent="0.35">
      <c r="A429">
        <v>2024</v>
      </c>
      <c r="B429" t="s">
        <v>275</v>
      </c>
      <c r="C429" t="s">
        <v>510</v>
      </c>
      <c r="D429" t="s">
        <v>420</v>
      </c>
      <c r="E429" t="str">
        <f t="shared" si="6"/>
        <v>2.1</v>
      </c>
      <c r="F429" t="s">
        <v>615</v>
      </c>
      <c r="G429" t="s">
        <v>806</v>
      </c>
      <c r="H429" t="s">
        <v>36</v>
      </c>
      <c r="I429">
        <v>1</v>
      </c>
      <c r="J429">
        <v>0</v>
      </c>
      <c r="K429" s="36">
        <v>680000000</v>
      </c>
    </row>
    <row r="430" spans="1:11" x14ac:dyDescent="0.35">
      <c r="A430">
        <v>2024</v>
      </c>
      <c r="B430" s="29" t="s">
        <v>275</v>
      </c>
      <c r="C430" t="s">
        <v>510</v>
      </c>
      <c r="D430" t="s">
        <v>277</v>
      </c>
      <c r="E430" t="str">
        <f t="shared" si="6"/>
        <v>2.3</v>
      </c>
      <c r="F430" t="s">
        <v>616</v>
      </c>
      <c r="G430" s="34" t="s">
        <v>807</v>
      </c>
      <c r="H430" t="s">
        <v>36</v>
      </c>
      <c r="I430">
        <v>1</v>
      </c>
      <c r="J430">
        <v>0</v>
      </c>
      <c r="K430" s="34">
        <v>114605150.00000001</v>
      </c>
    </row>
    <row r="431" spans="1:11" x14ac:dyDescent="0.35">
      <c r="A431">
        <v>2024</v>
      </c>
      <c r="B431" s="29" t="s">
        <v>275</v>
      </c>
      <c r="C431" t="s">
        <v>510</v>
      </c>
      <c r="D431" t="s">
        <v>278</v>
      </c>
      <c r="E431" t="str">
        <f t="shared" si="6"/>
        <v>2.3</v>
      </c>
      <c r="F431" t="s">
        <v>616</v>
      </c>
      <c r="G431" s="34" t="s">
        <v>808</v>
      </c>
      <c r="H431" t="s">
        <v>36</v>
      </c>
      <c r="I431">
        <v>1</v>
      </c>
      <c r="J431">
        <v>0</v>
      </c>
      <c r="K431" s="34">
        <v>110000000.00000001</v>
      </c>
    </row>
    <row r="432" spans="1:11" x14ac:dyDescent="0.35">
      <c r="A432">
        <v>2024</v>
      </c>
      <c r="B432" s="29" t="s">
        <v>275</v>
      </c>
      <c r="C432" t="s">
        <v>510</v>
      </c>
      <c r="D432" t="s">
        <v>279</v>
      </c>
      <c r="E432" t="str">
        <f t="shared" si="6"/>
        <v>2.3</v>
      </c>
      <c r="F432" t="s">
        <v>616</v>
      </c>
      <c r="G432" s="34" t="s">
        <v>809</v>
      </c>
      <c r="H432" t="s">
        <v>36</v>
      </c>
      <c r="I432">
        <v>1</v>
      </c>
      <c r="J432">
        <v>0</v>
      </c>
      <c r="K432" s="34">
        <v>110000000.00000001</v>
      </c>
    </row>
    <row r="433" spans="1:11" x14ac:dyDescent="0.35">
      <c r="A433">
        <v>2024</v>
      </c>
      <c r="B433" s="29" t="s">
        <v>275</v>
      </c>
      <c r="C433" t="s">
        <v>510</v>
      </c>
      <c r="D433" t="s">
        <v>280</v>
      </c>
      <c r="E433" t="str">
        <f t="shared" si="6"/>
        <v>2.3</v>
      </c>
      <c r="F433" t="s">
        <v>616</v>
      </c>
      <c r="G433" s="34" t="s">
        <v>810</v>
      </c>
      <c r="H433" t="s">
        <v>36</v>
      </c>
      <c r="I433">
        <v>1</v>
      </c>
      <c r="J433">
        <v>0</v>
      </c>
      <c r="K433" s="34">
        <v>385000000.00000006</v>
      </c>
    </row>
    <row r="434" spans="1:11" x14ac:dyDescent="0.35">
      <c r="A434">
        <v>2024</v>
      </c>
      <c r="B434" s="30" t="s">
        <v>275</v>
      </c>
      <c r="C434" t="s">
        <v>510</v>
      </c>
      <c r="D434" s="31" t="s">
        <v>577</v>
      </c>
      <c r="E434" t="str">
        <f t="shared" si="6"/>
        <v>2.3</v>
      </c>
      <c r="F434" t="s">
        <v>616</v>
      </c>
      <c r="G434" s="35" t="s">
        <v>811</v>
      </c>
      <c r="H434" t="s">
        <v>36</v>
      </c>
      <c r="I434">
        <v>1</v>
      </c>
      <c r="J434">
        <v>0</v>
      </c>
      <c r="K434" s="35">
        <v>345561845</v>
      </c>
    </row>
    <row r="435" spans="1:11" x14ac:dyDescent="0.35">
      <c r="A435">
        <v>2024</v>
      </c>
      <c r="B435" s="29" t="s">
        <v>275</v>
      </c>
      <c r="C435" t="s">
        <v>510</v>
      </c>
      <c r="D435" t="s">
        <v>283</v>
      </c>
      <c r="E435" t="str">
        <f t="shared" si="6"/>
        <v>2.3</v>
      </c>
      <c r="F435" t="s">
        <v>616</v>
      </c>
      <c r="G435" s="34" t="s">
        <v>812</v>
      </c>
      <c r="H435" t="s">
        <v>36</v>
      </c>
      <c r="I435">
        <v>1</v>
      </c>
      <c r="J435">
        <v>0</v>
      </c>
      <c r="K435" s="34">
        <v>5137000000</v>
      </c>
    </row>
    <row r="436" spans="1:11" x14ac:dyDescent="0.35">
      <c r="A436">
        <v>2024</v>
      </c>
      <c r="B436" s="29" t="s">
        <v>275</v>
      </c>
      <c r="C436" t="s">
        <v>510</v>
      </c>
      <c r="D436" t="s">
        <v>283</v>
      </c>
      <c r="E436" t="str">
        <f t="shared" si="6"/>
        <v>2.3</v>
      </c>
      <c r="F436" t="s">
        <v>616</v>
      </c>
      <c r="G436" s="34" t="s">
        <v>812</v>
      </c>
      <c r="H436" t="s">
        <v>284</v>
      </c>
      <c r="I436">
        <v>1</v>
      </c>
      <c r="J436">
        <v>0</v>
      </c>
      <c r="K436" s="34">
        <v>1</v>
      </c>
    </row>
    <row r="437" spans="1:11" x14ac:dyDescent="0.35">
      <c r="A437">
        <v>2024</v>
      </c>
      <c r="B437" s="29" t="s">
        <v>275</v>
      </c>
      <c r="C437" t="s">
        <v>510</v>
      </c>
      <c r="D437" t="s">
        <v>282</v>
      </c>
      <c r="E437" t="str">
        <f t="shared" si="6"/>
        <v>2.3</v>
      </c>
      <c r="F437" t="s">
        <v>616</v>
      </c>
      <c r="G437" s="34" t="s">
        <v>813</v>
      </c>
      <c r="H437" t="s">
        <v>36</v>
      </c>
      <c r="I437">
        <v>1</v>
      </c>
      <c r="J437">
        <v>0</v>
      </c>
      <c r="K437" s="34">
        <v>1622500000.0000002</v>
      </c>
    </row>
    <row r="438" spans="1:11" x14ac:dyDescent="0.35">
      <c r="A438">
        <v>2024</v>
      </c>
      <c r="B438" s="29" t="s">
        <v>275</v>
      </c>
      <c r="C438" t="s">
        <v>510</v>
      </c>
      <c r="D438" t="s">
        <v>281</v>
      </c>
      <c r="E438" t="str">
        <f t="shared" si="6"/>
        <v>2.3</v>
      </c>
      <c r="F438" t="s">
        <v>616</v>
      </c>
      <c r="G438" s="34" t="s">
        <v>814</v>
      </c>
      <c r="H438" t="s">
        <v>36</v>
      </c>
      <c r="I438">
        <v>1</v>
      </c>
      <c r="J438">
        <v>0</v>
      </c>
      <c r="K438" s="34">
        <v>77000000</v>
      </c>
    </row>
    <row r="439" spans="1:11" x14ac:dyDescent="0.35">
      <c r="A439">
        <v>2024</v>
      </c>
      <c r="B439" s="29" t="s">
        <v>275</v>
      </c>
      <c r="C439" t="s">
        <v>510</v>
      </c>
      <c r="D439" t="s">
        <v>286</v>
      </c>
      <c r="E439" t="str">
        <f t="shared" si="6"/>
        <v>2.3</v>
      </c>
      <c r="F439" t="s">
        <v>616</v>
      </c>
      <c r="G439" s="34" t="s">
        <v>815</v>
      </c>
      <c r="H439" t="s">
        <v>36</v>
      </c>
      <c r="I439">
        <v>1</v>
      </c>
      <c r="J439">
        <v>0</v>
      </c>
      <c r="K439" s="34">
        <v>220000000.00000003</v>
      </c>
    </row>
    <row r="440" spans="1:11" x14ac:dyDescent="0.35">
      <c r="A440">
        <v>2024</v>
      </c>
      <c r="B440" s="29" t="s">
        <v>275</v>
      </c>
      <c r="C440" t="s">
        <v>510</v>
      </c>
      <c r="D440" t="s">
        <v>285</v>
      </c>
      <c r="E440" t="str">
        <f t="shared" si="6"/>
        <v>2.3</v>
      </c>
      <c r="F440" t="s">
        <v>616</v>
      </c>
      <c r="G440" s="34" t="s">
        <v>816</v>
      </c>
      <c r="H440" t="s">
        <v>36</v>
      </c>
      <c r="I440">
        <v>1</v>
      </c>
      <c r="J440">
        <v>0</v>
      </c>
      <c r="K440" s="34">
        <v>110000000.00000001</v>
      </c>
    </row>
    <row r="441" spans="1:11" x14ac:dyDescent="0.35">
      <c r="A441">
        <v>2024</v>
      </c>
      <c r="B441" s="29" t="s">
        <v>275</v>
      </c>
      <c r="C441" t="s">
        <v>510</v>
      </c>
      <c r="D441" t="s">
        <v>289</v>
      </c>
      <c r="E441" t="str">
        <f t="shared" si="6"/>
        <v>2.3</v>
      </c>
      <c r="F441" t="s">
        <v>616</v>
      </c>
      <c r="G441" s="34" t="s">
        <v>817</v>
      </c>
      <c r="H441" t="s">
        <v>36</v>
      </c>
      <c r="I441">
        <v>1</v>
      </c>
      <c r="J441">
        <v>0</v>
      </c>
      <c r="K441" s="34">
        <v>506000000.00000006</v>
      </c>
    </row>
    <row r="442" spans="1:11" x14ac:dyDescent="0.35">
      <c r="A442">
        <v>2024</v>
      </c>
      <c r="B442" s="29" t="s">
        <v>275</v>
      </c>
      <c r="C442" t="s">
        <v>510</v>
      </c>
      <c r="D442" t="s">
        <v>288</v>
      </c>
      <c r="E442" t="str">
        <f t="shared" si="6"/>
        <v>2.3</v>
      </c>
      <c r="F442" t="s">
        <v>616</v>
      </c>
      <c r="G442" s="34" t="s">
        <v>818</v>
      </c>
      <c r="H442" t="s">
        <v>36</v>
      </c>
      <c r="I442">
        <v>1</v>
      </c>
      <c r="J442">
        <v>0</v>
      </c>
      <c r="K442" s="34">
        <v>135850000</v>
      </c>
    </row>
    <row r="443" spans="1:11" x14ac:dyDescent="0.35">
      <c r="A443">
        <v>2024</v>
      </c>
      <c r="B443" s="29" t="s">
        <v>275</v>
      </c>
      <c r="C443" t="s">
        <v>510</v>
      </c>
      <c r="D443" t="s">
        <v>287</v>
      </c>
      <c r="E443" t="str">
        <f t="shared" si="6"/>
        <v>2.3</v>
      </c>
      <c r="F443" t="s">
        <v>616</v>
      </c>
      <c r="G443" s="34" t="s">
        <v>819</v>
      </c>
      <c r="H443" t="s">
        <v>36</v>
      </c>
      <c r="I443">
        <v>1</v>
      </c>
      <c r="J443">
        <v>0</v>
      </c>
      <c r="K443" s="34">
        <v>110000000.00000001</v>
      </c>
    </row>
    <row r="444" spans="1:11" x14ac:dyDescent="0.35">
      <c r="A444">
        <v>2024</v>
      </c>
      <c r="B444" s="29" t="s">
        <v>275</v>
      </c>
      <c r="C444" t="s">
        <v>510</v>
      </c>
      <c r="D444" t="s">
        <v>290</v>
      </c>
      <c r="E444" t="str">
        <f t="shared" si="6"/>
        <v>2.3</v>
      </c>
      <c r="F444" t="s">
        <v>616</v>
      </c>
      <c r="G444" s="34" t="s">
        <v>820</v>
      </c>
      <c r="H444" t="s">
        <v>1030</v>
      </c>
      <c r="I444">
        <v>1</v>
      </c>
      <c r="J444">
        <v>0</v>
      </c>
      <c r="K444" s="34">
        <v>12792935302</v>
      </c>
    </row>
    <row r="445" spans="1:11" x14ac:dyDescent="0.35">
      <c r="A445">
        <v>2024</v>
      </c>
      <c r="B445" s="29" t="s">
        <v>275</v>
      </c>
      <c r="C445" t="s">
        <v>510</v>
      </c>
      <c r="D445" t="s">
        <v>290</v>
      </c>
      <c r="E445" t="str">
        <f t="shared" si="6"/>
        <v>2.3</v>
      </c>
      <c r="F445" t="s">
        <v>616</v>
      </c>
      <c r="G445" s="34" t="s">
        <v>820</v>
      </c>
      <c r="H445" t="s">
        <v>1031</v>
      </c>
      <c r="I445">
        <v>1</v>
      </c>
      <c r="J445">
        <v>0</v>
      </c>
      <c r="K445" s="34">
        <v>623730625</v>
      </c>
    </row>
    <row r="446" spans="1:11" x14ac:dyDescent="0.35">
      <c r="A446">
        <v>2024</v>
      </c>
      <c r="B446" s="29" t="s">
        <v>275</v>
      </c>
      <c r="C446" t="s">
        <v>510</v>
      </c>
      <c r="D446" t="s">
        <v>292</v>
      </c>
      <c r="E446" t="str">
        <f t="shared" si="6"/>
        <v>2.3</v>
      </c>
      <c r="F446" t="s">
        <v>616</v>
      </c>
      <c r="G446" s="34" t="s">
        <v>821</v>
      </c>
      <c r="H446" t="s">
        <v>36</v>
      </c>
      <c r="I446">
        <v>1</v>
      </c>
      <c r="J446">
        <v>0</v>
      </c>
      <c r="K446" s="34">
        <v>55000000.000000007</v>
      </c>
    </row>
    <row r="447" spans="1:11" x14ac:dyDescent="0.35">
      <c r="A447">
        <v>2024</v>
      </c>
      <c r="B447" s="29" t="s">
        <v>275</v>
      </c>
      <c r="C447" t="s">
        <v>510</v>
      </c>
      <c r="D447" t="s">
        <v>293</v>
      </c>
      <c r="E447" t="str">
        <f t="shared" si="6"/>
        <v>2.3</v>
      </c>
      <c r="F447" t="s">
        <v>616</v>
      </c>
      <c r="G447" s="34" t="s">
        <v>822</v>
      </c>
      <c r="H447" t="s">
        <v>291</v>
      </c>
      <c r="I447">
        <v>1</v>
      </c>
      <c r="J447">
        <v>0</v>
      </c>
      <c r="K447" s="34">
        <v>1500000000</v>
      </c>
    </row>
    <row r="448" spans="1:11" x14ac:dyDescent="0.35">
      <c r="A448">
        <v>2024</v>
      </c>
      <c r="B448" s="29" t="s">
        <v>275</v>
      </c>
      <c r="C448" t="s">
        <v>510</v>
      </c>
      <c r="D448" t="s">
        <v>295</v>
      </c>
      <c r="E448" t="str">
        <f t="shared" si="6"/>
        <v>2.3</v>
      </c>
      <c r="F448" t="s">
        <v>616</v>
      </c>
      <c r="G448" s="34" t="s">
        <v>823</v>
      </c>
      <c r="H448" t="s">
        <v>36</v>
      </c>
      <c r="I448">
        <v>1</v>
      </c>
      <c r="J448">
        <v>0</v>
      </c>
      <c r="K448" s="34">
        <v>352000000</v>
      </c>
    </row>
    <row r="449" spans="1:11" x14ac:dyDescent="0.35">
      <c r="A449">
        <v>2024</v>
      </c>
      <c r="B449" s="29" t="s">
        <v>275</v>
      </c>
      <c r="C449" t="s">
        <v>510</v>
      </c>
      <c r="D449" t="s">
        <v>294</v>
      </c>
      <c r="E449" t="str">
        <f t="shared" si="6"/>
        <v>2.3</v>
      </c>
      <c r="F449" t="s">
        <v>616</v>
      </c>
      <c r="G449" s="34" t="s">
        <v>824</v>
      </c>
      <c r="H449" t="s">
        <v>36</v>
      </c>
      <c r="I449">
        <v>1</v>
      </c>
      <c r="J449">
        <v>0</v>
      </c>
      <c r="K449" s="34">
        <v>770000000.00000012</v>
      </c>
    </row>
    <row r="450" spans="1:11" x14ac:dyDescent="0.35">
      <c r="A450">
        <v>2024</v>
      </c>
      <c r="B450" s="29" t="s">
        <v>275</v>
      </c>
      <c r="C450" t="s">
        <v>510</v>
      </c>
      <c r="D450" t="s">
        <v>296</v>
      </c>
      <c r="E450" t="str">
        <f t="shared" si="6"/>
        <v>2.3</v>
      </c>
      <c r="F450" t="s">
        <v>616</v>
      </c>
      <c r="G450" s="34" t="s">
        <v>825</v>
      </c>
      <c r="H450" t="s">
        <v>36</v>
      </c>
      <c r="I450">
        <v>1</v>
      </c>
      <c r="J450">
        <v>0</v>
      </c>
      <c r="K450" s="34">
        <v>77000000</v>
      </c>
    </row>
    <row r="451" spans="1:11" x14ac:dyDescent="0.35">
      <c r="A451">
        <v>2024</v>
      </c>
      <c r="B451" s="29" t="s">
        <v>275</v>
      </c>
      <c r="C451" t="s">
        <v>510</v>
      </c>
      <c r="D451" t="s">
        <v>297</v>
      </c>
      <c r="E451" t="str">
        <f t="shared" si="6"/>
        <v>2.3</v>
      </c>
      <c r="F451" t="s">
        <v>616</v>
      </c>
      <c r="G451" s="34" t="s">
        <v>826</v>
      </c>
      <c r="H451" t="s">
        <v>36</v>
      </c>
      <c r="I451">
        <v>1</v>
      </c>
      <c r="J451">
        <v>0</v>
      </c>
      <c r="K451" s="34">
        <v>391614850.00000006</v>
      </c>
    </row>
    <row r="452" spans="1:11" x14ac:dyDescent="0.35">
      <c r="A452">
        <v>2024</v>
      </c>
      <c r="B452" s="29" t="s">
        <v>275</v>
      </c>
      <c r="C452" t="s">
        <v>510</v>
      </c>
      <c r="D452" t="s">
        <v>298</v>
      </c>
      <c r="E452" t="str">
        <f t="shared" si="6"/>
        <v>2.3</v>
      </c>
      <c r="F452" t="s">
        <v>616</v>
      </c>
      <c r="G452" s="34" t="s">
        <v>827</v>
      </c>
      <c r="H452" t="s">
        <v>36</v>
      </c>
      <c r="I452">
        <v>1</v>
      </c>
      <c r="J452">
        <v>0</v>
      </c>
      <c r="K452" s="34">
        <v>180052804</v>
      </c>
    </row>
    <row r="453" spans="1:11" x14ac:dyDescent="0.35">
      <c r="A453">
        <v>2024</v>
      </c>
      <c r="B453" s="29" t="s">
        <v>275</v>
      </c>
      <c r="C453" t="s">
        <v>510</v>
      </c>
      <c r="D453" t="s">
        <v>578</v>
      </c>
      <c r="E453" t="str">
        <f t="shared" ref="E453:E516" si="7">+LEFT(D453,3)</f>
        <v>2.3</v>
      </c>
      <c r="F453" t="s">
        <v>616</v>
      </c>
      <c r="G453" s="34" t="s">
        <v>828</v>
      </c>
      <c r="H453" t="s">
        <v>36</v>
      </c>
      <c r="I453">
        <v>1</v>
      </c>
      <c r="J453">
        <v>0</v>
      </c>
      <c r="K453" s="34">
        <v>1480000000</v>
      </c>
    </row>
    <row r="454" spans="1:11" x14ac:dyDescent="0.35">
      <c r="A454">
        <v>2024</v>
      </c>
      <c r="B454" s="29" t="s">
        <v>275</v>
      </c>
      <c r="C454" t="s">
        <v>510</v>
      </c>
      <c r="D454" t="s">
        <v>578</v>
      </c>
      <c r="E454" t="str">
        <f t="shared" si="7"/>
        <v>2.3</v>
      </c>
      <c r="F454" t="s">
        <v>616</v>
      </c>
      <c r="G454" s="34" t="s">
        <v>828</v>
      </c>
      <c r="H454" t="s">
        <v>1024</v>
      </c>
      <c r="I454">
        <v>1</v>
      </c>
      <c r="J454">
        <v>0</v>
      </c>
      <c r="K454" s="34">
        <v>500000000</v>
      </c>
    </row>
    <row r="455" spans="1:11" x14ac:dyDescent="0.35">
      <c r="A455">
        <v>2024</v>
      </c>
      <c r="B455" s="29" t="s">
        <v>275</v>
      </c>
      <c r="C455" t="s">
        <v>510</v>
      </c>
      <c r="D455" t="s">
        <v>303</v>
      </c>
      <c r="E455" t="str">
        <f t="shared" si="7"/>
        <v>2.3</v>
      </c>
      <c r="F455" t="s">
        <v>616</v>
      </c>
      <c r="G455" s="34" t="s">
        <v>829</v>
      </c>
      <c r="H455" t="s">
        <v>36</v>
      </c>
      <c r="I455">
        <v>1</v>
      </c>
      <c r="J455">
        <v>0</v>
      </c>
      <c r="K455" s="34">
        <v>750000000</v>
      </c>
    </row>
    <row r="456" spans="1:11" x14ac:dyDescent="0.35">
      <c r="A456">
        <v>2024</v>
      </c>
      <c r="B456" s="29" t="s">
        <v>275</v>
      </c>
      <c r="C456" t="s">
        <v>510</v>
      </c>
      <c r="D456" t="s">
        <v>303</v>
      </c>
      <c r="E456" t="str">
        <f t="shared" si="7"/>
        <v>2.3</v>
      </c>
      <c r="F456" t="s">
        <v>616</v>
      </c>
      <c r="G456" s="34" t="s">
        <v>829</v>
      </c>
      <c r="H456" t="s">
        <v>1024</v>
      </c>
      <c r="I456">
        <v>1</v>
      </c>
      <c r="J456">
        <v>0</v>
      </c>
      <c r="K456" s="34">
        <v>1500000000</v>
      </c>
    </row>
    <row r="457" spans="1:11" x14ac:dyDescent="0.35">
      <c r="A457">
        <v>2024</v>
      </c>
      <c r="B457" s="29" t="s">
        <v>275</v>
      </c>
      <c r="C457" t="s">
        <v>510</v>
      </c>
      <c r="D457" t="s">
        <v>303</v>
      </c>
      <c r="E457" t="str">
        <f t="shared" si="7"/>
        <v>2.3</v>
      </c>
      <c r="F457" t="s">
        <v>616</v>
      </c>
      <c r="G457" s="34" t="s">
        <v>829</v>
      </c>
      <c r="H457" t="s">
        <v>108</v>
      </c>
      <c r="I457">
        <v>1</v>
      </c>
      <c r="J457">
        <v>0</v>
      </c>
      <c r="K457" s="34">
        <v>500000000</v>
      </c>
    </row>
    <row r="458" spans="1:11" x14ac:dyDescent="0.35">
      <c r="A458">
        <v>2024</v>
      </c>
      <c r="B458" s="29" t="s">
        <v>275</v>
      </c>
      <c r="C458" t="s">
        <v>510</v>
      </c>
      <c r="D458" t="s">
        <v>304</v>
      </c>
      <c r="E458" t="str">
        <f t="shared" si="7"/>
        <v>2.3</v>
      </c>
      <c r="F458" t="s">
        <v>616</v>
      </c>
      <c r="G458" s="34" t="s">
        <v>830</v>
      </c>
      <c r="H458" t="s">
        <v>36</v>
      </c>
      <c r="I458">
        <v>1</v>
      </c>
      <c r="J458">
        <v>0</v>
      </c>
      <c r="K458" s="34">
        <v>370000000</v>
      </c>
    </row>
    <row r="459" spans="1:11" x14ac:dyDescent="0.35">
      <c r="A459">
        <v>2024</v>
      </c>
      <c r="B459" s="29" t="s">
        <v>275</v>
      </c>
      <c r="C459" t="s">
        <v>510</v>
      </c>
      <c r="D459" t="s">
        <v>305</v>
      </c>
      <c r="E459" t="str">
        <f t="shared" si="7"/>
        <v>2.3</v>
      </c>
      <c r="F459" t="s">
        <v>616</v>
      </c>
      <c r="G459" s="34" t="s">
        <v>831</v>
      </c>
      <c r="H459" t="s">
        <v>36</v>
      </c>
      <c r="I459">
        <v>1</v>
      </c>
      <c r="J459">
        <v>0</v>
      </c>
      <c r="K459" s="34">
        <v>357500000</v>
      </c>
    </row>
    <row r="460" spans="1:11" x14ac:dyDescent="0.35">
      <c r="A460">
        <v>2024</v>
      </c>
      <c r="B460" s="29" t="s">
        <v>275</v>
      </c>
      <c r="C460" t="s">
        <v>510</v>
      </c>
      <c r="D460" t="s">
        <v>301</v>
      </c>
      <c r="E460" t="str">
        <f t="shared" si="7"/>
        <v>2.3</v>
      </c>
      <c r="F460" t="s">
        <v>616</v>
      </c>
      <c r="G460" s="34" t="s">
        <v>832</v>
      </c>
      <c r="H460" t="s">
        <v>36</v>
      </c>
      <c r="I460">
        <v>1</v>
      </c>
      <c r="J460">
        <v>0</v>
      </c>
      <c r="K460" s="34">
        <v>71500000</v>
      </c>
    </row>
    <row r="461" spans="1:11" x14ac:dyDescent="0.35">
      <c r="A461">
        <v>2024</v>
      </c>
      <c r="B461" s="29" t="s">
        <v>275</v>
      </c>
      <c r="C461" t="s">
        <v>510</v>
      </c>
      <c r="D461" t="s">
        <v>302</v>
      </c>
      <c r="E461" t="str">
        <f t="shared" si="7"/>
        <v>2.3</v>
      </c>
      <c r="F461" t="s">
        <v>616</v>
      </c>
      <c r="G461" s="34" t="s">
        <v>833</v>
      </c>
      <c r="H461" t="s">
        <v>36</v>
      </c>
      <c r="I461">
        <v>1</v>
      </c>
      <c r="J461">
        <v>0</v>
      </c>
      <c r="K461" s="34">
        <v>1</v>
      </c>
    </row>
    <row r="462" spans="1:11" x14ac:dyDescent="0.35">
      <c r="A462">
        <v>2024</v>
      </c>
      <c r="B462" s="29" t="s">
        <v>275</v>
      </c>
      <c r="C462" t="s">
        <v>510</v>
      </c>
      <c r="D462" t="s">
        <v>307</v>
      </c>
      <c r="E462" t="str">
        <f t="shared" si="7"/>
        <v>2.3</v>
      </c>
      <c r="F462" t="s">
        <v>616</v>
      </c>
      <c r="G462" s="34" t="s">
        <v>834</v>
      </c>
      <c r="H462" t="s">
        <v>36</v>
      </c>
      <c r="I462">
        <v>1</v>
      </c>
      <c r="J462">
        <v>0</v>
      </c>
      <c r="K462" s="34">
        <v>1</v>
      </c>
    </row>
    <row r="463" spans="1:11" x14ac:dyDescent="0.35">
      <c r="A463">
        <v>2024</v>
      </c>
      <c r="B463" s="29" t="s">
        <v>275</v>
      </c>
      <c r="C463" t="s">
        <v>510</v>
      </c>
      <c r="D463" t="s">
        <v>306</v>
      </c>
      <c r="E463" t="str">
        <f t="shared" si="7"/>
        <v>2.3</v>
      </c>
      <c r="F463" t="s">
        <v>616</v>
      </c>
      <c r="G463" s="34" t="s">
        <v>835</v>
      </c>
      <c r="H463" t="s">
        <v>36</v>
      </c>
      <c r="I463">
        <v>1</v>
      </c>
      <c r="J463">
        <v>0</v>
      </c>
      <c r="K463" s="34">
        <v>62920000.000000007</v>
      </c>
    </row>
    <row r="464" spans="1:11" x14ac:dyDescent="0.35">
      <c r="A464">
        <v>2024</v>
      </c>
      <c r="B464" s="29" t="s">
        <v>275</v>
      </c>
      <c r="C464" t="s">
        <v>510</v>
      </c>
      <c r="D464" t="s">
        <v>300</v>
      </c>
      <c r="E464" t="str">
        <f t="shared" si="7"/>
        <v>2.3</v>
      </c>
      <c r="F464" t="s">
        <v>616</v>
      </c>
      <c r="G464" s="34" t="s">
        <v>836</v>
      </c>
      <c r="H464" t="s">
        <v>36</v>
      </c>
      <c r="I464">
        <v>1</v>
      </c>
      <c r="J464">
        <v>0</v>
      </c>
      <c r="K464" s="34">
        <v>330000000</v>
      </c>
    </row>
    <row r="465" spans="1:11" x14ac:dyDescent="0.35">
      <c r="A465">
        <v>2024</v>
      </c>
      <c r="B465" s="29" t="s">
        <v>275</v>
      </c>
      <c r="C465" t="s">
        <v>510</v>
      </c>
      <c r="D465" t="s">
        <v>299</v>
      </c>
      <c r="E465" t="str">
        <f t="shared" si="7"/>
        <v>2.3</v>
      </c>
      <c r="F465" t="s">
        <v>616</v>
      </c>
      <c r="G465" s="34" t="s">
        <v>837</v>
      </c>
      <c r="H465" t="s">
        <v>36</v>
      </c>
      <c r="I465">
        <v>1</v>
      </c>
      <c r="J465">
        <v>0</v>
      </c>
      <c r="K465" s="34">
        <v>220000000.00000003</v>
      </c>
    </row>
    <row r="466" spans="1:11" x14ac:dyDescent="0.35">
      <c r="A466">
        <v>2024</v>
      </c>
      <c r="B466" s="29" t="s">
        <v>275</v>
      </c>
      <c r="C466" t="s">
        <v>510</v>
      </c>
      <c r="D466" t="s">
        <v>308</v>
      </c>
      <c r="E466" t="str">
        <f t="shared" si="7"/>
        <v>2.3</v>
      </c>
      <c r="F466" t="s">
        <v>616</v>
      </c>
      <c r="G466" s="34" t="s">
        <v>838</v>
      </c>
      <c r="H466" t="s">
        <v>36</v>
      </c>
      <c r="I466">
        <v>1</v>
      </c>
      <c r="J466">
        <v>0</v>
      </c>
      <c r="K466" s="34">
        <v>41250000</v>
      </c>
    </row>
    <row r="467" spans="1:11" x14ac:dyDescent="0.35">
      <c r="A467">
        <v>2024</v>
      </c>
      <c r="B467" s="29" t="s">
        <v>275</v>
      </c>
      <c r="C467" t="s">
        <v>510</v>
      </c>
      <c r="D467" t="s">
        <v>309</v>
      </c>
      <c r="E467" t="str">
        <f t="shared" si="7"/>
        <v>2.3</v>
      </c>
      <c r="F467" t="s">
        <v>616</v>
      </c>
      <c r="G467" s="34" t="s">
        <v>839</v>
      </c>
      <c r="H467" t="s">
        <v>36</v>
      </c>
      <c r="I467">
        <v>1</v>
      </c>
      <c r="J467">
        <v>0</v>
      </c>
      <c r="K467" s="34">
        <v>41250000</v>
      </c>
    </row>
    <row r="468" spans="1:11" x14ac:dyDescent="0.35">
      <c r="A468">
        <v>2024</v>
      </c>
      <c r="B468" s="29" t="s">
        <v>275</v>
      </c>
      <c r="C468" t="s">
        <v>510</v>
      </c>
      <c r="D468" t="s">
        <v>579</v>
      </c>
      <c r="E468" t="str">
        <f t="shared" si="7"/>
        <v>2.3</v>
      </c>
      <c r="F468" t="s">
        <v>616</v>
      </c>
      <c r="G468" s="34" t="s">
        <v>840</v>
      </c>
      <c r="H468" t="s">
        <v>36</v>
      </c>
      <c r="I468">
        <v>1</v>
      </c>
      <c r="J468">
        <v>0</v>
      </c>
      <c r="K468" s="34">
        <v>97350000.000000015</v>
      </c>
    </row>
    <row r="469" spans="1:11" x14ac:dyDescent="0.35">
      <c r="A469">
        <v>2024</v>
      </c>
      <c r="B469" t="s">
        <v>310</v>
      </c>
      <c r="C469" t="s">
        <v>511</v>
      </c>
      <c r="D469" t="s">
        <v>314</v>
      </c>
      <c r="E469" t="str">
        <f t="shared" si="7"/>
        <v>2.1</v>
      </c>
      <c r="F469" t="s">
        <v>615</v>
      </c>
      <c r="G469" t="s">
        <v>841</v>
      </c>
      <c r="H469" t="s">
        <v>36</v>
      </c>
      <c r="I469">
        <v>1</v>
      </c>
      <c r="J469">
        <v>0</v>
      </c>
      <c r="K469" s="36">
        <v>70000000</v>
      </c>
    </row>
    <row r="470" spans="1:11" x14ac:dyDescent="0.35">
      <c r="A470">
        <v>2024</v>
      </c>
      <c r="B470" t="s">
        <v>310</v>
      </c>
      <c r="C470" t="s">
        <v>511</v>
      </c>
      <c r="D470" t="s">
        <v>399</v>
      </c>
      <c r="E470" t="str">
        <f t="shared" si="7"/>
        <v>2.1</v>
      </c>
      <c r="F470" t="s">
        <v>615</v>
      </c>
      <c r="G470" t="s">
        <v>764</v>
      </c>
      <c r="H470" t="s">
        <v>36</v>
      </c>
      <c r="I470">
        <v>1</v>
      </c>
      <c r="J470">
        <v>0</v>
      </c>
      <c r="K470" s="36">
        <v>461075877</v>
      </c>
    </row>
    <row r="471" spans="1:11" x14ac:dyDescent="0.35">
      <c r="A471">
        <v>2024</v>
      </c>
      <c r="B471" t="s">
        <v>310</v>
      </c>
      <c r="C471" t="s">
        <v>511</v>
      </c>
      <c r="D471" t="s">
        <v>416</v>
      </c>
      <c r="E471" t="str">
        <f t="shared" si="7"/>
        <v>2.1</v>
      </c>
      <c r="F471" t="s">
        <v>615</v>
      </c>
      <c r="G471" t="s">
        <v>842</v>
      </c>
      <c r="H471" t="s">
        <v>36</v>
      </c>
      <c r="I471">
        <v>1</v>
      </c>
      <c r="J471">
        <v>0</v>
      </c>
      <c r="K471" s="36">
        <v>382275636</v>
      </c>
    </row>
    <row r="472" spans="1:11" x14ac:dyDescent="0.35">
      <c r="A472">
        <v>2024</v>
      </c>
      <c r="B472" t="s">
        <v>310</v>
      </c>
      <c r="C472" t="s">
        <v>511</v>
      </c>
      <c r="D472" t="s">
        <v>580</v>
      </c>
      <c r="E472" t="str">
        <f t="shared" si="7"/>
        <v>2.1</v>
      </c>
      <c r="F472" t="s">
        <v>615</v>
      </c>
      <c r="G472" t="s">
        <v>765</v>
      </c>
      <c r="H472" t="s">
        <v>36</v>
      </c>
      <c r="I472">
        <v>1</v>
      </c>
      <c r="J472">
        <v>0</v>
      </c>
      <c r="K472" s="36">
        <v>1998300000</v>
      </c>
    </row>
    <row r="473" spans="1:11" x14ac:dyDescent="0.35">
      <c r="A473">
        <v>2024</v>
      </c>
      <c r="B473" t="s">
        <v>310</v>
      </c>
      <c r="C473" t="s">
        <v>511</v>
      </c>
      <c r="D473" t="s">
        <v>196</v>
      </c>
      <c r="E473" t="str">
        <f t="shared" si="7"/>
        <v>2.1</v>
      </c>
      <c r="F473" t="s">
        <v>615</v>
      </c>
      <c r="G473" t="s">
        <v>843</v>
      </c>
      <c r="H473" t="s">
        <v>36</v>
      </c>
      <c r="I473">
        <v>1</v>
      </c>
      <c r="J473">
        <v>0</v>
      </c>
      <c r="K473" s="36">
        <v>70000000</v>
      </c>
    </row>
    <row r="474" spans="1:11" x14ac:dyDescent="0.35">
      <c r="A474">
        <v>2024</v>
      </c>
      <c r="B474" s="29" t="s">
        <v>310</v>
      </c>
      <c r="C474" t="s">
        <v>511</v>
      </c>
      <c r="D474" t="s">
        <v>316</v>
      </c>
      <c r="E474" t="str">
        <f t="shared" si="7"/>
        <v>2.3</v>
      </c>
      <c r="F474" t="s">
        <v>616</v>
      </c>
      <c r="G474" t="s">
        <v>844</v>
      </c>
      <c r="H474" t="s">
        <v>36</v>
      </c>
      <c r="I474">
        <v>1</v>
      </c>
      <c r="J474">
        <v>0</v>
      </c>
      <c r="K474" s="34">
        <v>500000000</v>
      </c>
    </row>
    <row r="475" spans="1:11" x14ac:dyDescent="0.35">
      <c r="A475">
        <v>2024</v>
      </c>
      <c r="B475" s="29" t="s">
        <v>310</v>
      </c>
      <c r="C475" t="s">
        <v>511</v>
      </c>
      <c r="D475" t="s">
        <v>320</v>
      </c>
      <c r="E475" t="str">
        <f t="shared" si="7"/>
        <v>2.3</v>
      </c>
      <c r="F475" t="s">
        <v>616</v>
      </c>
      <c r="G475" t="s">
        <v>845</v>
      </c>
      <c r="H475" t="s">
        <v>36</v>
      </c>
      <c r="I475">
        <v>1</v>
      </c>
      <c r="J475">
        <v>0</v>
      </c>
      <c r="K475" s="34">
        <v>1</v>
      </c>
    </row>
    <row r="476" spans="1:11" x14ac:dyDescent="0.35">
      <c r="A476">
        <v>2024</v>
      </c>
      <c r="B476" s="30" t="s">
        <v>310</v>
      </c>
      <c r="C476" t="s">
        <v>511</v>
      </c>
      <c r="D476" s="31" t="s">
        <v>317</v>
      </c>
      <c r="E476" t="str">
        <f t="shared" si="7"/>
        <v>2.3</v>
      </c>
      <c r="F476" t="s">
        <v>616</v>
      </c>
      <c r="G476" s="31" t="s">
        <v>846</v>
      </c>
      <c r="H476" t="s">
        <v>36</v>
      </c>
      <c r="I476">
        <v>1</v>
      </c>
      <c r="J476">
        <v>0</v>
      </c>
      <c r="K476" s="35">
        <v>1265316857</v>
      </c>
    </row>
    <row r="477" spans="1:11" x14ac:dyDescent="0.35">
      <c r="A477">
        <v>2024</v>
      </c>
      <c r="B477" s="30" t="s">
        <v>310</v>
      </c>
      <c r="C477" t="s">
        <v>511</v>
      </c>
      <c r="D477" s="31" t="s">
        <v>317</v>
      </c>
      <c r="E477" t="str">
        <f t="shared" si="7"/>
        <v>2.3</v>
      </c>
      <c r="F477" t="s">
        <v>616</v>
      </c>
      <c r="G477" s="31" t="s">
        <v>846</v>
      </c>
      <c r="H477" s="31" t="s">
        <v>318</v>
      </c>
      <c r="I477">
        <v>1</v>
      </c>
      <c r="J477">
        <v>0</v>
      </c>
      <c r="K477" s="35">
        <v>761258000</v>
      </c>
    </row>
    <row r="478" spans="1:11" x14ac:dyDescent="0.35">
      <c r="A478">
        <v>2024</v>
      </c>
      <c r="B478" s="30" t="s">
        <v>310</v>
      </c>
      <c r="C478" t="s">
        <v>511</v>
      </c>
      <c r="D478" s="31" t="s">
        <v>317</v>
      </c>
      <c r="E478" t="str">
        <f t="shared" si="7"/>
        <v>2.3</v>
      </c>
      <c r="F478" t="s">
        <v>616</v>
      </c>
      <c r="G478" s="31" t="s">
        <v>846</v>
      </c>
      <c r="H478" s="31" t="s">
        <v>1032</v>
      </c>
      <c r="I478">
        <v>1</v>
      </c>
      <c r="J478">
        <v>0</v>
      </c>
      <c r="K478" s="35">
        <v>2398142</v>
      </c>
    </row>
    <row r="479" spans="1:11" x14ac:dyDescent="0.35">
      <c r="A479">
        <v>2024</v>
      </c>
      <c r="B479" s="30" t="s">
        <v>310</v>
      </c>
      <c r="C479" t="s">
        <v>511</v>
      </c>
      <c r="D479" s="31" t="s">
        <v>319</v>
      </c>
      <c r="E479" t="str">
        <f t="shared" si="7"/>
        <v>2.3</v>
      </c>
      <c r="F479" t="s">
        <v>616</v>
      </c>
      <c r="G479" s="31" t="s">
        <v>847</v>
      </c>
      <c r="H479" t="s">
        <v>36</v>
      </c>
      <c r="I479">
        <v>1</v>
      </c>
      <c r="J479">
        <v>0</v>
      </c>
      <c r="K479" s="35">
        <v>1500000000</v>
      </c>
    </row>
    <row r="480" spans="1:11" x14ac:dyDescent="0.35">
      <c r="A480">
        <v>2024</v>
      </c>
      <c r="B480" s="29" t="s">
        <v>310</v>
      </c>
      <c r="C480" t="s">
        <v>511</v>
      </c>
      <c r="D480" t="s">
        <v>321</v>
      </c>
      <c r="E480" t="str">
        <f t="shared" si="7"/>
        <v>2.3</v>
      </c>
      <c r="F480" t="s">
        <v>616</v>
      </c>
      <c r="G480" t="s">
        <v>848</v>
      </c>
      <c r="H480" t="s">
        <v>36</v>
      </c>
      <c r="I480">
        <v>1</v>
      </c>
      <c r="J480">
        <v>0</v>
      </c>
      <c r="K480" s="34">
        <v>1387042000</v>
      </c>
    </row>
    <row r="481" spans="1:11" x14ac:dyDescent="0.35">
      <c r="A481">
        <v>2024</v>
      </c>
      <c r="B481" s="29" t="s">
        <v>310</v>
      </c>
      <c r="C481" t="s">
        <v>511</v>
      </c>
      <c r="D481" t="s">
        <v>321</v>
      </c>
      <c r="E481" t="str">
        <f t="shared" si="7"/>
        <v>2.3</v>
      </c>
      <c r="F481" t="s">
        <v>616</v>
      </c>
      <c r="G481" t="s">
        <v>848</v>
      </c>
      <c r="H481" t="s">
        <v>66</v>
      </c>
      <c r="I481">
        <v>1</v>
      </c>
      <c r="J481">
        <v>0</v>
      </c>
      <c r="K481" s="34">
        <v>1000000000</v>
      </c>
    </row>
    <row r="482" spans="1:11" x14ac:dyDescent="0.35">
      <c r="A482">
        <v>2024</v>
      </c>
      <c r="B482" s="29" t="s">
        <v>310</v>
      </c>
      <c r="C482" t="s">
        <v>511</v>
      </c>
      <c r="D482" t="s">
        <v>322</v>
      </c>
      <c r="E482" t="str">
        <f t="shared" si="7"/>
        <v>2.3</v>
      </c>
      <c r="F482" t="s">
        <v>616</v>
      </c>
      <c r="G482" s="34" t="s">
        <v>849</v>
      </c>
      <c r="H482" t="s">
        <v>36</v>
      </c>
      <c r="I482">
        <v>1</v>
      </c>
      <c r="J482">
        <v>0</v>
      </c>
      <c r="K482" s="34">
        <v>800000000</v>
      </c>
    </row>
    <row r="483" spans="1:11" x14ac:dyDescent="0.35">
      <c r="A483">
        <v>2024</v>
      </c>
      <c r="B483" s="29" t="s">
        <v>310</v>
      </c>
      <c r="C483" t="s">
        <v>511</v>
      </c>
      <c r="D483" t="s">
        <v>322</v>
      </c>
      <c r="E483" t="str">
        <f t="shared" si="7"/>
        <v>2.3</v>
      </c>
      <c r="F483" t="s">
        <v>616</v>
      </c>
      <c r="G483" s="34" t="s">
        <v>849</v>
      </c>
      <c r="H483" t="s">
        <v>66</v>
      </c>
      <c r="I483">
        <v>1</v>
      </c>
      <c r="J483">
        <v>0</v>
      </c>
      <c r="K483" s="34">
        <v>1200000000</v>
      </c>
    </row>
    <row r="484" spans="1:11" x14ac:dyDescent="0.35">
      <c r="A484">
        <v>2024</v>
      </c>
      <c r="B484" s="29" t="s">
        <v>310</v>
      </c>
      <c r="C484" t="s">
        <v>511</v>
      </c>
      <c r="D484" t="s">
        <v>324</v>
      </c>
      <c r="E484" t="str">
        <f t="shared" si="7"/>
        <v>2.3</v>
      </c>
      <c r="F484" t="s">
        <v>616</v>
      </c>
      <c r="G484" s="34" t="s">
        <v>850</v>
      </c>
      <c r="H484" t="s">
        <v>36</v>
      </c>
      <c r="I484">
        <v>1</v>
      </c>
      <c r="J484">
        <v>0</v>
      </c>
      <c r="K484" s="34">
        <v>2300000000</v>
      </c>
    </row>
    <row r="485" spans="1:11" x14ac:dyDescent="0.35">
      <c r="A485">
        <v>2024</v>
      </c>
      <c r="B485" s="29" t="s">
        <v>310</v>
      </c>
      <c r="C485" t="s">
        <v>511</v>
      </c>
      <c r="D485" t="s">
        <v>324</v>
      </c>
      <c r="E485" t="str">
        <f t="shared" si="7"/>
        <v>2.3</v>
      </c>
      <c r="F485" t="s">
        <v>616</v>
      </c>
      <c r="G485" s="34" t="s">
        <v>850</v>
      </c>
      <c r="H485" t="s">
        <v>66</v>
      </c>
      <c r="I485">
        <v>1</v>
      </c>
      <c r="J485">
        <v>0</v>
      </c>
      <c r="K485" s="34">
        <v>1200000000</v>
      </c>
    </row>
    <row r="486" spans="1:11" x14ac:dyDescent="0.35">
      <c r="A486">
        <v>2024</v>
      </c>
      <c r="B486" s="29" t="s">
        <v>310</v>
      </c>
      <c r="C486" t="s">
        <v>511</v>
      </c>
      <c r="D486" t="s">
        <v>325</v>
      </c>
      <c r="E486" t="str">
        <f t="shared" si="7"/>
        <v>2.3</v>
      </c>
      <c r="F486" t="s">
        <v>616</v>
      </c>
      <c r="G486" s="34" t="s">
        <v>851</v>
      </c>
      <c r="H486" t="s">
        <v>36</v>
      </c>
      <c r="I486">
        <v>1</v>
      </c>
      <c r="J486">
        <v>0</v>
      </c>
      <c r="K486" s="34">
        <v>3970000000</v>
      </c>
    </row>
    <row r="487" spans="1:11" x14ac:dyDescent="0.35">
      <c r="A487">
        <v>2024</v>
      </c>
      <c r="B487" s="29" t="s">
        <v>310</v>
      </c>
      <c r="C487" t="s">
        <v>511</v>
      </c>
      <c r="D487" t="s">
        <v>325</v>
      </c>
      <c r="E487" t="str">
        <f t="shared" si="7"/>
        <v>2.3</v>
      </c>
      <c r="F487" t="s">
        <v>616</v>
      </c>
      <c r="G487" s="34" t="s">
        <v>851</v>
      </c>
      <c r="H487" t="s">
        <v>66</v>
      </c>
      <c r="I487">
        <v>1</v>
      </c>
      <c r="J487">
        <v>0</v>
      </c>
      <c r="K487" s="34">
        <v>300000000</v>
      </c>
    </row>
    <row r="488" spans="1:11" x14ac:dyDescent="0.35">
      <c r="A488">
        <v>2024</v>
      </c>
      <c r="B488" s="29" t="s">
        <v>310</v>
      </c>
      <c r="C488" t="s">
        <v>511</v>
      </c>
      <c r="D488" t="s">
        <v>326</v>
      </c>
      <c r="E488" t="str">
        <f t="shared" si="7"/>
        <v>2.3</v>
      </c>
      <c r="F488" t="s">
        <v>616</v>
      </c>
      <c r="G488" s="34" t="s">
        <v>852</v>
      </c>
      <c r="H488" t="s">
        <v>36</v>
      </c>
      <c r="I488">
        <v>1</v>
      </c>
      <c r="J488">
        <v>0</v>
      </c>
      <c r="K488" s="34">
        <v>2000000000</v>
      </c>
    </row>
    <row r="489" spans="1:11" x14ac:dyDescent="0.35">
      <c r="A489">
        <v>2024</v>
      </c>
      <c r="B489" s="29" t="s">
        <v>310</v>
      </c>
      <c r="C489" t="s">
        <v>511</v>
      </c>
      <c r="D489" t="s">
        <v>323</v>
      </c>
      <c r="E489" t="str">
        <f t="shared" si="7"/>
        <v>2.3</v>
      </c>
      <c r="F489" t="s">
        <v>616</v>
      </c>
      <c r="G489" s="34" t="s">
        <v>853</v>
      </c>
      <c r="H489" t="s">
        <v>36</v>
      </c>
      <c r="I489">
        <v>1</v>
      </c>
      <c r="J489">
        <v>0</v>
      </c>
      <c r="K489" s="34">
        <v>450000000</v>
      </c>
    </row>
    <row r="490" spans="1:11" x14ac:dyDescent="0.35">
      <c r="A490">
        <v>2024</v>
      </c>
      <c r="B490" s="29" t="s">
        <v>310</v>
      </c>
      <c r="C490" t="s">
        <v>511</v>
      </c>
      <c r="D490" t="s">
        <v>323</v>
      </c>
      <c r="E490" t="str">
        <f t="shared" si="7"/>
        <v>2.3</v>
      </c>
      <c r="F490" t="s">
        <v>616</v>
      </c>
      <c r="G490" s="34" t="s">
        <v>853</v>
      </c>
      <c r="H490" t="s">
        <v>66</v>
      </c>
      <c r="I490">
        <v>1</v>
      </c>
      <c r="J490">
        <v>0</v>
      </c>
      <c r="K490" s="34">
        <v>550000000</v>
      </c>
    </row>
    <row r="491" spans="1:11" x14ac:dyDescent="0.35">
      <c r="A491">
        <v>2024</v>
      </c>
      <c r="B491" s="29" t="s">
        <v>310</v>
      </c>
      <c r="C491" t="s">
        <v>511</v>
      </c>
      <c r="D491" t="s">
        <v>327</v>
      </c>
      <c r="E491" t="str">
        <f t="shared" si="7"/>
        <v>2.3</v>
      </c>
      <c r="F491" t="s">
        <v>616</v>
      </c>
      <c r="G491" s="34" t="s">
        <v>854</v>
      </c>
      <c r="H491" t="s">
        <v>36</v>
      </c>
      <c r="I491">
        <v>1</v>
      </c>
      <c r="J491">
        <v>0</v>
      </c>
      <c r="K491" s="34">
        <v>300000000</v>
      </c>
    </row>
    <row r="492" spans="1:11" x14ac:dyDescent="0.35">
      <c r="A492">
        <v>2024</v>
      </c>
      <c r="B492" s="29" t="s">
        <v>310</v>
      </c>
      <c r="C492" t="s">
        <v>511</v>
      </c>
      <c r="D492" t="s">
        <v>328</v>
      </c>
      <c r="E492" t="str">
        <f t="shared" si="7"/>
        <v>2.3</v>
      </c>
      <c r="F492" t="s">
        <v>616</v>
      </c>
      <c r="G492" s="34" t="s">
        <v>855</v>
      </c>
      <c r="H492" t="s">
        <v>36</v>
      </c>
      <c r="I492">
        <v>1</v>
      </c>
      <c r="J492">
        <v>0</v>
      </c>
      <c r="K492" s="34">
        <v>380000000</v>
      </c>
    </row>
    <row r="493" spans="1:11" x14ac:dyDescent="0.35">
      <c r="A493">
        <v>2024</v>
      </c>
      <c r="B493" s="29" t="s">
        <v>310</v>
      </c>
      <c r="C493" t="s">
        <v>511</v>
      </c>
      <c r="D493" t="s">
        <v>328</v>
      </c>
      <c r="E493" t="str">
        <f t="shared" si="7"/>
        <v>2.3</v>
      </c>
      <c r="F493" t="s">
        <v>616</v>
      </c>
      <c r="G493" s="34" t="s">
        <v>855</v>
      </c>
      <c r="H493" t="s">
        <v>66</v>
      </c>
      <c r="I493">
        <v>1</v>
      </c>
      <c r="J493">
        <v>0</v>
      </c>
      <c r="K493" s="34">
        <v>380000000</v>
      </c>
    </row>
    <row r="494" spans="1:11" x14ac:dyDescent="0.35">
      <c r="A494">
        <v>2024</v>
      </c>
      <c r="B494" s="29" t="s">
        <v>310</v>
      </c>
      <c r="C494" t="s">
        <v>511</v>
      </c>
      <c r="D494" t="s">
        <v>581</v>
      </c>
      <c r="E494" t="str">
        <f t="shared" si="7"/>
        <v>2.3</v>
      </c>
      <c r="F494" t="s">
        <v>616</v>
      </c>
      <c r="G494" s="34" t="s">
        <v>856</v>
      </c>
      <c r="H494" t="s">
        <v>36</v>
      </c>
      <c r="I494">
        <v>1</v>
      </c>
      <c r="J494">
        <v>0</v>
      </c>
      <c r="K494" s="34">
        <v>300000000</v>
      </c>
    </row>
    <row r="495" spans="1:11" x14ac:dyDescent="0.35">
      <c r="A495">
        <v>2024</v>
      </c>
      <c r="B495" s="29" t="s">
        <v>310</v>
      </c>
      <c r="C495" t="s">
        <v>511</v>
      </c>
      <c r="D495" t="s">
        <v>329</v>
      </c>
      <c r="E495" t="str">
        <f t="shared" si="7"/>
        <v>2.3</v>
      </c>
      <c r="F495" t="s">
        <v>616</v>
      </c>
      <c r="G495" s="34" t="s">
        <v>857</v>
      </c>
      <c r="H495" t="s">
        <v>36</v>
      </c>
      <c r="I495">
        <v>1</v>
      </c>
      <c r="J495">
        <v>0</v>
      </c>
      <c r="K495" s="34">
        <v>300000000</v>
      </c>
    </row>
    <row r="496" spans="1:11" x14ac:dyDescent="0.35">
      <c r="A496">
        <v>2024</v>
      </c>
      <c r="B496" s="29" t="s">
        <v>310</v>
      </c>
      <c r="C496" t="s">
        <v>511</v>
      </c>
      <c r="D496" t="s">
        <v>330</v>
      </c>
      <c r="E496" t="str">
        <f t="shared" si="7"/>
        <v>2.3</v>
      </c>
      <c r="F496" t="s">
        <v>616</v>
      </c>
      <c r="G496" s="34" t="s">
        <v>858</v>
      </c>
      <c r="H496" t="s">
        <v>36</v>
      </c>
      <c r="I496">
        <v>1</v>
      </c>
      <c r="J496">
        <v>0</v>
      </c>
      <c r="K496" s="34">
        <v>1800000000</v>
      </c>
    </row>
    <row r="497" spans="1:11" x14ac:dyDescent="0.35">
      <c r="A497">
        <v>2024</v>
      </c>
      <c r="B497" s="29" t="s">
        <v>310</v>
      </c>
      <c r="C497" t="s">
        <v>511</v>
      </c>
      <c r="D497" t="s">
        <v>330</v>
      </c>
      <c r="E497" t="str">
        <f t="shared" si="7"/>
        <v>2.3</v>
      </c>
      <c r="F497" t="s">
        <v>616</v>
      </c>
      <c r="G497" s="34" t="s">
        <v>858</v>
      </c>
      <c r="H497" t="s">
        <v>66</v>
      </c>
      <c r="I497">
        <v>1</v>
      </c>
      <c r="J497">
        <v>0</v>
      </c>
      <c r="K497" s="34">
        <v>500000000</v>
      </c>
    </row>
    <row r="498" spans="1:11" x14ac:dyDescent="0.35">
      <c r="A498">
        <v>2024</v>
      </c>
      <c r="B498" s="29" t="s">
        <v>310</v>
      </c>
      <c r="C498" t="s">
        <v>511</v>
      </c>
      <c r="D498" t="s">
        <v>582</v>
      </c>
      <c r="E498" t="str">
        <f t="shared" si="7"/>
        <v>2.3</v>
      </c>
      <c r="F498" t="s">
        <v>616</v>
      </c>
      <c r="G498" s="34" t="s">
        <v>859</v>
      </c>
      <c r="H498" t="s">
        <v>36</v>
      </c>
      <c r="I498">
        <v>1</v>
      </c>
      <c r="J498">
        <v>0</v>
      </c>
      <c r="K498" s="34">
        <v>553985000</v>
      </c>
    </row>
    <row r="499" spans="1:11" x14ac:dyDescent="0.35">
      <c r="A499">
        <v>2024</v>
      </c>
      <c r="B499" s="29" t="s">
        <v>310</v>
      </c>
      <c r="C499" t="s">
        <v>511</v>
      </c>
      <c r="D499" t="s">
        <v>582</v>
      </c>
      <c r="E499" t="str">
        <f t="shared" si="7"/>
        <v>2.3</v>
      </c>
      <c r="F499" t="s">
        <v>616</v>
      </c>
      <c r="G499" s="34" t="s">
        <v>859</v>
      </c>
      <c r="H499" t="s">
        <v>66</v>
      </c>
      <c r="I499">
        <v>1</v>
      </c>
      <c r="J499">
        <v>0</v>
      </c>
      <c r="K499" s="34">
        <v>1300000000</v>
      </c>
    </row>
    <row r="500" spans="1:11" x14ac:dyDescent="0.35">
      <c r="A500">
        <v>2024</v>
      </c>
      <c r="B500" t="s">
        <v>331</v>
      </c>
      <c r="C500" t="s">
        <v>512</v>
      </c>
      <c r="D500" t="s">
        <v>242</v>
      </c>
      <c r="E500" t="str">
        <f t="shared" si="7"/>
        <v>2.1</v>
      </c>
      <c r="F500" t="s">
        <v>615</v>
      </c>
      <c r="G500" t="s">
        <v>115</v>
      </c>
      <c r="H500" t="s">
        <v>36</v>
      </c>
      <c r="I500">
        <v>1</v>
      </c>
      <c r="J500">
        <v>0</v>
      </c>
      <c r="K500" s="36">
        <v>10359761447</v>
      </c>
    </row>
    <row r="501" spans="1:11" x14ac:dyDescent="0.35">
      <c r="A501">
        <v>2024</v>
      </c>
      <c r="B501" t="s">
        <v>331</v>
      </c>
      <c r="C501" t="s">
        <v>512</v>
      </c>
      <c r="D501" t="s">
        <v>116</v>
      </c>
      <c r="E501" t="str">
        <f t="shared" si="7"/>
        <v>2.1</v>
      </c>
      <c r="F501" t="s">
        <v>615</v>
      </c>
      <c r="G501" t="s">
        <v>686</v>
      </c>
      <c r="H501" t="s">
        <v>36</v>
      </c>
      <c r="I501">
        <v>1</v>
      </c>
      <c r="J501">
        <v>0</v>
      </c>
      <c r="K501" s="36">
        <v>54640086</v>
      </c>
    </row>
    <row r="502" spans="1:11" x14ac:dyDescent="0.35">
      <c r="A502">
        <v>2024</v>
      </c>
      <c r="B502" t="s">
        <v>331</v>
      </c>
      <c r="C502" t="s">
        <v>512</v>
      </c>
      <c r="D502" t="s">
        <v>119</v>
      </c>
      <c r="E502" t="str">
        <f t="shared" si="7"/>
        <v>2.1</v>
      </c>
      <c r="F502" t="s">
        <v>615</v>
      </c>
      <c r="G502" t="s">
        <v>120</v>
      </c>
      <c r="H502" t="s">
        <v>36</v>
      </c>
      <c r="I502">
        <v>1</v>
      </c>
      <c r="J502">
        <v>0</v>
      </c>
      <c r="K502" s="36">
        <v>2261401</v>
      </c>
    </row>
    <row r="503" spans="1:11" x14ac:dyDescent="0.35">
      <c r="A503">
        <v>2024</v>
      </c>
      <c r="B503" t="s">
        <v>331</v>
      </c>
      <c r="C503" t="s">
        <v>512</v>
      </c>
      <c r="D503" t="s">
        <v>121</v>
      </c>
      <c r="E503" t="str">
        <f t="shared" si="7"/>
        <v>2.1</v>
      </c>
      <c r="F503" t="s">
        <v>615</v>
      </c>
      <c r="G503" t="s">
        <v>122</v>
      </c>
      <c r="H503" t="s">
        <v>36</v>
      </c>
      <c r="I503">
        <v>1</v>
      </c>
      <c r="J503">
        <v>0</v>
      </c>
      <c r="K503" s="36">
        <v>3813235</v>
      </c>
    </row>
    <row r="504" spans="1:11" x14ac:dyDescent="0.35">
      <c r="A504">
        <v>2024</v>
      </c>
      <c r="B504" t="s">
        <v>331</v>
      </c>
      <c r="C504" t="s">
        <v>512</v>
      </c>
      <c r="D504" t="s">
        <v>123</v>
      </c>
      <c r="E504" t="str">
        <f t="shared" si="7"/>
        <v>2.1</v>
      </c>
      <c r="F504" t="s">
        <v>615</v>
      </c>
      <c r="G504" t="s">
        <v>124</v>
      </c>
      <c r="H504" t="s">
        <v>36</v>
      </c>
      <c r="I504">
        <v>1</v>
      </c>
      <c r="J504">
        <v>0</v>
      </c>
      <c r="K504" s="36">
        <v>888999649</v>
      </c>
    </row>
    <row r="505" spans="1:11" x14ac:dyDescent="0.35">
      <c r="A505">
        <v>2024</v>
      </c>
      <c r="B505" t="s">
        <v>331</v>
      </c>
      <c r="C505" t="s">
        <v>512</v>
      </c>
      <c r="D505" t="s">
        <v>125</v>
      </c>
      <c r="E505" t="str">
        <f t="shared" si="7"/>
        <v>2.1</v>
      </c>
      <c r="F505" t="s">
        <v>615</v>
      </c>
      <c r="G505" t="s">
        <v>126</v>
      </c>
      <c r="H505" t="s">
        <v>36</v>
      </c>
      <c r="I505">
        <v>1</v>
      </c>
      <c r="J505">
        <v>0</v>
      </c>
      <c r="K505" s="36">
        <v>302159709</v>
      </c>
    </row>
    <row r="506" spans="1:11" x14ac:dyDescent="0.35">
      <c r="A506">
        <v>2024</v>
      </c>
      <c r="B506" t="s">
        <v>331</v>
      </c>
      <c r="C506" t="s">
        <v>512</v>
      </c>
      <c r="D506" t="s">
        <v>127</v>
      </c>
      <c r="E506" t="str">
        <f t="shared" si="7"/>
        <v>2.1</v>
      </c>
      <c r="F506" t="s">
        <v>615</v>
      </c>
      <c r="G506" t="s">
        <v>128</v>
      </c>
      <c r="H506" t="s">
        <v>36</v>
      </c>
      <c r="I506">
        <v>1</v>
      </c>
      <c r="J506">
        <v>0</v>
      </c>
      <c r="K506" s="36">
        <v>1003190317</v>
      </c>
    </row>
    <row r="507" spans="1:11" x14ac:dyDescent="0.35">
      <c r="A507">
        <v>2024</v>
      </c>
      <c r="B507" t="s">
        <v>331</v>
      </c>
      <c r="C507" t="s">
        <v>512</v>
      </c>
      <c r="D507" t="s">
        <v>129</v>
      </c>
      <c r="E507" t="str">
        <f t="shared" si="7"/>
        <v>2.1</v>
      </c>
      <c r="F507" t="s">
        <v>615</v>
      </c>
      <c r="G507" t="s">
        <v>130</v>
      </c>
      <c r="H507" t="s">
        <v>36</v>
      </c>
      <c r="I507">
        <v>1</v>
      </c>
      <c r="J507">
        <v>0</v>
      </c>
      <c r="K507" s="36">
        <v>641717823</v>
      </c>
    </row>
    <row r="508" spans="1:11" x14ac:dyDescent="0.35">
      <c r="A508">
        <v>2024</v>
      </c>
      <c r="B508" t="s">
        <v>331</v>
      </c>
      <c r="C508" t="s">
        <v>512</v>
      </c>
      <c r="D508" t="s">
        <v>131</v>
      </c>
      <c r="E508" t="str">
        <f t="shared" si="7"/>
        <v>2.1</v>
      </c>
      <c r="F508" t="s">
        <v>615</v>
      </c>
      <c r="G508" t="s">
        <v>132</v>
      </c>
      <c r="H508" t="s">
        <v>36</v>
      </c>
      <c r="I508">
        <v>1</v>
      </c>
      <c r="J508">
        <v>0</v>
      </c>
      <c r="K508" s="36">
        <v>1966199.9999999995</v>
      </c>
    </row>
    <row r="509" spans="1:11" x14ac:dyDescent="0.35">
      <c r="A509">
        <v>2024</v>
      </c>
      <c r="B509" t="s">
        <v>331</v>
      </c>
      <c r="C509" t="s">
        <v>512</v>
      </c>
      <c r="D509" t="s">
        <v>133</v>
      </c>
      <c r="E509" t="str">
        <f t="shared" si="7"/>
        <v>2.1</v>
      </c>
      <c r="F509" t="s">
        <v>615</v>
      </c>
      <c r="G509" t="s">
        <v>134</v>
      </c>
      <c r="H509" t="s">
        <v>36</v>
      </c>
      <c r="I509">
        <v>1</v>
      </c>
      <c r="J509">
        <v>0</v>
      </c>
      <c r="K509" s="36">
        <v>1571533705</v>
      </c>
    </row>
    <row r="510" spans="1:11" x14ac:dyDescent="0.35">
      <c r="A510">
        <v>2024</v>
      </c>
      <c r="B510" t="s">
        <v>331</v>
      </c>
      <c r="C510" t="s">
        <v>512</v>
      </c>
      <c r="D510" t="s">
        <v>135</v>
      </c>
      <c r="E510" t="str">
        <f t="shared" si="7"/>
        <v>2.1</v>
      </c>
      <c r="F510" t="s">
        <v>615</v>
      </c>
      <c r="G510" t="s">
        <v>136</v>
      </c>
      <c r="H510" t="s">
        <v>36</v>
      </c>
      <c r="I510">
        <v>1</v>
      </c>
      <c r="J510">
        <v>0</v>
      </c>
      <c r="K510" s="36">
        <v>1113169708</v>
      </c>
    </row>
    <row r="511" spans="1:11" x14ac:dyDescent="0.35">
      <c r="A511">
        <v>2024</v>
      </c>
      <c r="B511" t="s">
        <v>331</v>
      </c>
      <c r="C511" t="s">
        <v>512</v>
      </c>
      <c r="D511" t="s">
        <v>137</v>
      </c>
      <c r="E511" t="str">
        <f t="shared" si="7"/>
        <v>2.1</v>
      </c>
      <c r="F511" t="s">
        <v>615</v>
      </c>
      <c r="G511" t="s">
        <v>687</v>
      </c>
      <c r="H511" t="s">
        <v>36</v>
      </c>
      <c r="I511">
        <v>1</v>
      </c>
      <c r="J511">
        <v>0</v>
      </c>
      <c r="K511" s="36">
        <v>996751822</v>
      </c>
    </row>
    <row r="512" spans="1:11" x14ac:dyDescent="0.35">
      <c r="A512">
        <v>2024</v>
      </c>
      <c r="B512" t="s">
        <v>331</v>
      </c>
      <c r="C512" t="s">
        <v>512</v>
      </c>
      <c r="D512" t="s">
        <v>139</v>
      </c>
      <c r="E512" t="str">
        <f t="shared" si="7"/>
        <v>2.1</v>
      </c>
      <c r="F512" t="s">
        <v>615</v>
      </c>
      <c r="G512" t="s">
        <v>140</v>
      </c>
      <c r="H512" t="s">
        <v>36</v>
      </c>
      <c r="I512">
        <v>1</v>
      </c>
      <c r="J512">
        <v>0</v>
      </c>
      <c r="K512" s="36">
        <v>523844568</v>
      </c>
    </row>
    <row r="513" spans="1:11" x14ac:dyDescent="0.35">
      <c r="A513">
        <v>2024</v>
      </c>
      <c r="B513" t="s">
        <v>331</v>
      </c>
      <c r="C513" t="s">
        <v>512</v>
      </c>
      <c r="D513" t="s">
        <v>141</v>
      </c>
      <c r="E513" t="str">
        <f t="shared" si="7"/>
        <v>2.1</v>
      </c>
      <c r="F513" t="s">
        <v>615</v>
      </c>
      <c r="G513" t="s">
        <v>142</v>
      </c>
      <c r="H513" t="s">
        <v>36</v>
      </c>
      <c r="I513">
        <v>1</v>
      </c>
      <c r="J513">
        <v>0</v>
      </c>
      <c r="K513" s="36">
        <v>102253505</v>
      </c>
    </row>
    <row r="514" spans="1:11" x14ac:dyDescent="0.35">
      <c r="A514">
        <v>2024</v>
      </c>
      <c r="B514" t="s">
        <v>331</v>
      </c>
      <c r="C514" t="s">
        <v>512</v>
      </c>
      <c r="D514" t="s">
        <v>143</v>
      </c>
      <c r="E514" t="str">
        <f t="shared" si="7"/>
        <v>2.1</v>
      </c>
      <c r="F514" t="s">
        <v>615</v>
      </c>
      <c r="G514" t="s">
        <v>688</v>
      </c>
      <c r="H514" t="s">
        <v>36</v>
      </c>
      <c r="I514">
        <v>1</v>
      </c>
      <c r="J514">
        <v>0</v>
      </c>
      <c r="K514" s="36">
        <v>392883426</v>
      </c>
    </row>
    <row r="515" spans="1:11" x14ac:dyDescent="0.35">
      <c r="A515">
        <v>2024</v>
      </c>
      <c r="B515" t="s">
        <v>331</v>
      </c>
      <c r="C515" t="s">
        <v>512</v>
      </c>
      <c r="D515" t="s">
        <v>144</v>
      </c>
      <c r="E515" t="str">
        <f t="shared" si="7"/>
        <v>2.1</v>
      </c>
      <c r="F515" t="s">
        <v>615</v>
      </c>
      <c r="G515" t="s">
        <v>689</v>
      </c>
      <c r="H515" t="s">
        <v>36</v>
      </c>
      <c r="I515">
        <v>1</v>
      </c>
      <c r="J515">
        <v>0</v>
      </c>
      <c r="K515" s="36">
        <v>65480572</v>
      </c>
    </row>
    <row r="516" spans="1:11" x14ac:dyDescent="0.35">
      <c r="A516">
        <v>2024</v>
      </c>
      <c r="B516" t="s">
        <v>331</v>
      </c>
      <c r="C516" t="s">
        <v>512</v>
      </c>
      <c r="D516" t="s">
        <v>145</v>
      </c>
      <c r="E516" t="str">
        <f t="shared" si="7"/>
        <v>2.1</v>
      </c>
      <c r="F516" t="s">
        <v>615</v>
      </c>
      <c r="G516" t="s">
        <v>690</v>
      </c>
      <c r="H516" t="s">
        <v>36</v>
      </c>
      <c r="I516">
        <v>1</v>
      </c>
      <c r="J516">
        <v>0</v>
      </c>
      <c r="K516" s="36">
        <v>65480572</v>
      </c>
    </row>
    <row r="517" spans="1:11" x14ac:dyDescent="0.35">
      <c r="A517">
        <v>2024</v>
      </c>
      <c r="B517" t="s">
        <v>331</v>
      </c>
      <c r="C517" t="s">
        <v>512</v>
      </c>
      <c r="D517" t="s">
        <v>146</v>
      </c>
      <c r="E517" t="str">
        <f t="shared" ref="E517:E580" si="8">+LEFT(D517,3)</f>
        <v>2.1</v>
      </c>
      <c r="F517" t="s">
        <v>615</v>
      </c>
      <c r="G517" t="s">
        <v>147</v>
      </c>
      <c r="H517" t="s">
        <v>36</v>
      </c>
      <c r="I517">
        <v>1</v>
      </c>
      <c r="J517">
        <v>0</v>
      </c>
      <c r="K517" s="36">
        <v>130961142</v>
      </c>
    </row>
    <row r="518" spans="1:11" x14ac:dyDescent="0.35">
      <c r="A518">
        <v>2024</v>
      </c>
      <c r="B518" t="s">
        <v>331</v>
      </c>
      <c r="C518" t="s">
        <v>512</v>
      </c>
      <c r="D518" t="s">
        <v>148</v>
      </c>
      <c r="E518" t="str">
        <f t="shared" si="8"/>
        <v>2.1</v>
      </c>
      <c r="F518" t="s">
        <v>615</v>
      </c>
      <c r="G518" t="s">
        <v>149</v>
      </c>
      <c r="H518" t="s">
        <v>36</v>
      </c>
      <c r="I518">
        <v>1</v>
      </c>
      <c r="J518">
        <v>0</v>
      </c>
      <c r="K518" s="36">
        <v>434533856</v>
      </c>
    </row>
    <row r="519" spans="1:11" x14ac:dyDescent="0.35">
      <c r="A519">
        <v>2024</v>
      </c>
      <c r="B519" t="s">
        <v>331</v>
      </c>
      <c r="C519" t="s">
        <v>512</v>
      </c>
      <c r="D519" t="s">
        <v>150</v>
      </c>
      <c r="E519" t="str">
        <f t="shared" si="8"/>
        <v>2.1</v>
      </c>
      <c r="F519" t="s">
        <v>615</v>
      </c>
      <c r="G519" t="s">
        <v>151</v>
      </c>
      <c r="H519" t="s">
        <v>36</v>
      </c>
      <c r="I519">
        <v>1</v>
      </c>
      <c r="J519">
        <v>0</v>
      </c>
      <c r="K519" s="36">
        <v>57554230</v>
      </c>
    </row>
    <row r="520" spans="1:11" x14ac:dyDescent="0.35">
      <c r="A520">
        <v>2024</v>
      </c>
      <c r="B520" t="s">
        <v>331</v>
      </c>
      <c r="C520" t="s">
        <v>512</v>
      </c>
      <c r="D520" t="s">
        <v>157</v>
      </c>
      <c r="E520" t="str">
        <f t="shared" si="8"/>
        <v>2.1</v>
      </c>
      <c r="F520" t="s">
        <v>615</v>
      </c>
      <c r="G520" t="s">
        <v>695</v>
      </c>
      <c r="H520" t="s">
        <v>36</v>
      </c>
      <c r="I520">
        <v>1</v>
      </c>
      <c r="J520">
        <v>0</v>
      </c>
      <c r="K520" s="36">
        <v>53742799.999999993</v>
      </c>
    </row>
    <row r="521" spans="1:11" x14ac:dyDescent="0.35">
      <c r="A521">
        <v>2024</v>
      </c>
      <c r="B521" t="s">
        <v>331</v>
      </c>
      <c r="C521" t="s">
        <v>512</v>
      </c>
      <c r="D521" t="s">
        <v>583</v>
      </c>
      <c r="E521" t="str">
        <f t="shared" si="8"/>
        <v>2.1</v>
      </c>
      <c r="F521" t="s">
        <v>615</v>
      </c>
      <c r="G521" t="s">
        <v>860</v>
      </c>
      <c r="H521" t="s">
        <v>36</v>
      </c>
      <c r="I521">
        <v>1</v>
      </c>
      <c r="J521">
        <v>0</v>
      </c>
      <c r="K521" s="36">
        <v>1966199.9999999995</v>
      </c>
    </row>
    <row r="522" spans="1:11" x14ac:dyDescent="0.35">
      <c r="A522">
        <v>2024</v>
      </c>
      <c r="B522" t="s">
        <v>331</v>
      </c>
      <c r="C522" t="s">
        <v>512</v>
      </c>
      <c r="D522" t="s">
        <v>312</v>
      </c>
      <c r="E522" t="str">
        <f t="shared" si="8"/>
        <v>2.1</v>
      </c>
      <c r="F522" t="s">
        <v>615</v>
      </c>
      <c r="G522" t="s">
        <v>697</v>
      </c>
      <c r="H522" t="s">
        <v>36</v>
      </c>
      <c r="I522">
        <v>1</v>
      </c>
      <c r="J522">
        <v>0</v>
      </c>
      <c r="K522" s="36">
        <v>174000000</v>
      </c>
    </row>
    <row r="523" spans="1:11" x14ac:dyDescent="0.35">
      <c r="A523">
        <v>2024</v>
      </c>
      <c r="B523" t="s">
        <v>331</v>
      </c>
      <c r="C523" t="s">
        <v>512</v>
      </c>
      <c r="D523" t="s">
        <v>314</v>
      </c>
      <c r="E523" t="str">
        <f t="shared" si="8"/>
        <v>2.1</v>
      </c>
      <c r="F523" t="s">
        <v>615</v>
      </c>
      <c r="G523" t="s">
        <v>315</v>
      </c>
      <c r="H523" t="s">
        <v>36</v>
      </c>
      <c r="I523">
        <v>1</v>
      </c>
      <c r="J523">
        <v>0</v>
      </c>
      <c r="K523" s="36">
        <v>270000000</v>
      </c>
    </row>
    <row r="524" spans="1:11" x14ac:dyDescent="0.35">
      <c r="A524">
        <v>2024</v>
      </c>
      <c r="B524" t="s">
        <v>331</v>
      </c>
      <c r="C524" t="s">
        <v>512</v>
      </c>
      <c r="D524" t="s">
        <v>584</v>
      </c>
      <c r="E524" t="str">
        <f t="shared" si="8"/>
        <v>2.1</v>
      </c>
      <c r="F524" t="s">
        <v>615</v>
      </c>
      <c r="G524" t="s">
        <v>861</v>
      </c>
      <c r="H524" t="s">
        <v>36</v>
      </c>
      <c r="I524">
        <v>1</v>
      </c>
      <c r="J524">
        <v>0</v>
      </c>
      <c r="K524" s="36">
        <v>32000000</v>
      </c>
    </row>
    <row r="525" spans="1:11" x14ac:dyDescent="0.35">
      <c r="A525">
        <v>2024</v>
      </c>
      <c r="B525" t="s">
        <v>331</v>
      </c>
      <c r="C525" t="s">
        <v>512</v>
      </c>
      <c r="D525" t="s">
        <v>559</v>
      </c>
      <c r="E525" t="str">
        <f t="shared" si="8"/>
        <v>2.1</v>
      </c>
      <c r="F525" t="s">
        <v>615</v>
      </c>
      <c r="G525" t="s">
        <v>702</v>
      </c>
      <c r="H525" t="s">
        <v>36</v>
      </c>
      <c r="I525">
        <v>1</v>
      </c>
      <c r="J525">
        <v>0</v>
      </c>
      <c r="K525" s="36">
        <v>100000000</v>
      </c>
    </row>
    <row r="526" spans="1:11" x14ac:dyDescent="0.35">
      <c r="A526">
        <v>2024</v>
      </c>
      <c r="B526" t="s">
        <v>331</v>
      </c>
      <c r="C526" t="s">
        <v>512</v>
      </c>
      <c r="D526" t="s">
        <v>414</v>
      </c>
      <c r="E526" t="str">
        <f t="shared" si="8"/>
        <v>2.1</v>
      </c>
      <c r="F526" t="s">
        <v>615</v>
      </c>
      <c r="G526" t="s">
        <v>415</v>
      </c>
      <c r="H526" t="s">
        <v>36</v>
      </c>
      <c r="I526">
        <v>1</v>
      </c>
      <c r="J526">
        <v>0</v>
      </c>
      <c r="K526" s="36">
        <v>150000000</v>
      </c>
    </row>
    <row r="527" spans="1:11" x14ac:dyDescent="0.35">
      <c r="A527">
        <v>2024</v>
      </c>
      <c r="B527" t="s">
        <v>331</v>
      </c>
      <c r="C527" t="s">
        <v>512</v>
      </c>
      <c r="D527" t="s">
        <v>162</v>
      </c>
      <c r="E527" t="str">
        <f t="shared" si="8"/>
        <v>2.1</v>
      </c>
      <c r="F527" t="s">
        <v>615</v>
      </c>
      <c r="G527" t="s">
        <v>163</v>
      </c>
      <c r="H527" t="s">
        <v>36</v>
      </c>
      <c r="I527">
        <v>1</v>
      </c>
      <c r="J527">
        <v>0</v>
      </c>
      <c r="K527" s="36">
        <v>70000000</v>
      </c>
    </row>
    <row r="528" spans="1:11" x14ac:dyDescent="0.35">
      <c r="A528">
        <v>2024</v>
      </c>
      <c r="B528" t="s">
        <v>331</v>
      </c>
      <c r="C528" t="s">
        <v>512</v>
      </c>
      <c r="D528" t="s">
        <v>585</v>
      </c>
      <c r="E528" t="str">
        <f t="shared" si="8"/>
        <v>2.1</v>
      </c>
      <c r="F528" t="s">
        <v>615</v>
      </c>
      <c r="G528" t="s">
        <v>862</v>
      </c>
      <c r="H528" t="s">
        <v>36</v>
      </c>
      <c r="I528">
        <v>1</v>
      </c>
      <c r="J528">
        <v>0</v>
      </c>
      <c r="K528" s="36">
        <v>100000000</v>
      </c>
    </row>
    <row r="529" spans="1:11" x14ac:dyDescent="0.35">
      <c r="A529">
        <v>2024</v>
      </c>
      <c r="B529" t="s">
        <v>331</v>
      </c>
      <c r="C529" t="s">
        <v>512</v>
      </c>
      <c r="D529" t="s">
        <v>333</v>
      </c>
      <c r="E529" t="str">
        <f t="shared" si="8"/>
        <v>2.1</v>
      </c>
      <c r="F529" t="s">
        <v>615</v>
      </c>
      <c r="G529" t="s">
        <v>863</v>
      </c>
      <c r="H529" t="s">
        <v>36</v>
      </c>
      <c r="I529">
        <v>1</v>
      </c>
      <c r="J529">
        <v>0</v>
      </c>
      <c r="K529" s="36">
        <v>160000000</v>
      </c>
    </row>
    <row r="530" spans="1:11" x14ac:dyDescent="0.35">
      <c r="A530">
        <v>2024</v>
      </c>
      <c r="B530" t="s">
        <v>331</v>
      </c>
      <c r="C530" t="s">
        <v>512</v>
      </c>
      <c r="D530" t="s">
        <v>586</v>
      </c>
      <c r="E530" t="str">
        <f t="shared" si="8"/>
        <v>2.1</v>
      </c>
      <c r="F530" t="s">
        <v>615</v>
      </c>
      <c r="G530" t="s">
        <v>169</v>
      </c>
      <c r="H530" t="s">
        <v>36</v>
      </c>
      <c r="I530">
        <v>1</v>
      </c>
      <c r="J530">
        <v>0</v>
      </c>
      <c r="K530" s="36">
        <v>140000000</v>
      </c>
    </row>
    <row r="531" spans="1:11" x14ac:dyDescent="0.35">
      <c r="A531">
        <v>2024</v>
      </c>
      <c r="B531" t="s">
        <v>331</v>
      </c>
      <c r="C531" t="s">
        <v>512</v>
      </c>
      <c r="D531" t="s">
        <v>587</v>
      </c>
      <c r="E531" t="str">
        <f t="shared" si="8"/>
        <v>2.1</v>
      </c>
      <c r="F531" t="s">
        <v>615</v>
      </c>
      <c r="G531" t="s">
        <v>864</v>
      </c>
      <c r="H531" t="s">
        <v>36</v>
      </c>
      <c r="I531">
        <v>1</v>
      </c>
      <c r="J531">
        <v>0</v>
      </c>
      <c r="K531" s="36">
        <v>30000000</v>
      </c>
    </row>
    <row r="532" spans="1:11" x14ac:dyDescent="0.35">
      <c r="A532">
        <v>2024</v>
      </c>
      <c r="B532" t="s">
        <v>331</v>
      </c>
      <c r="C532" t="s">
        <v>512</v>
      </c>
      <c r="D532" t="s">
        <v>588</v>
      </c>
      <c r="E532" t="str">
        <f t="shared" si="8"/>
        <v>2.1</v>
      </c>
      <c r="F532" t="s">
        <v>615</v>
      </c>
      <c r="G532" t="s">
        <v>865</v>
      </c>
      <c r="H532" t="s">
        <v>36</v>
      </c>
      <c r="I532">
        <v>1</v>
      </c>
      <c r="J532">
        <v>0</v>
      </c>
      <c r="K532" s="36">
        <v>900000000</v>
      </c>
    </row>
    <row r="533" spans="1:11" x14ac:dyDescent="0.35">
      <c r="A533">
        <v>2024</v>
      </c>
      <c r="B533" t="s">
        <v>331</v>
      </c>
      <c r="C533" t="s">
        <v>512</v>
      </c>
      <c r="D533" t="s">
        <v>334</v>
      </c>
      <c r="E533" t="str">
        <f t="shared" si="8"/>
        <v>2.1</v>
      </c>
      <c r="F533" t="s">
        <v>615</v>
      </c>
      <c r="G533" t="s">
        <v>866</v>
      </c>
      <c r="H533" t="s">
        <v>36</v>
      </c>
      <c r="I533">
        <v>1</v>
      </c>
      <c r="J533">
        <v>0</v>
      </c>
      <c r="K533" s="36">
        <v>400000000</v>
      </c>
    </row>
    <row r="534" spans="1:11" x14ac:dyDescent="0.35">
      <c r="A534">
        <v>2024</v>
      </c>
      <c r="B534" t="s">
        <v>331</v>
      </c>
      <c r="C534" t="s">
        <v>512</v>
      </c>
      <c r="D534" t="s">
        <v>335</v>
      </c>
      <c r="E534" t="str">
        <f t="shared" si="8"/>
        <v>2.1</v>
      </c>
      <c r="F534" t="s">
        <v>615</v>
      </c>
      <c r="G534" t="s">
        <v>867</v>
      </c>
      <c r="H534" t="s">
        <v>36</v>
      </c>
      <c r="I534">
        <v>1</v>
      </c>
      <c r="J534">
        <v>0</v>
      </c>
      <c r="K534" s="36">
        <v>15000000</v>
      </c>
    </row>
    <row r="535" spans="1:11" x14ac:dyDescent="0.35">
      <c r="A535">
        <v>2024</v>
      </c>
      <c r="B535" t="s">
        <v>331</v>
      </c>
      <c r="C535" t="s">
        <v>512</v>
      </c>
      <c r="D535" t="s">
        <v>589</v>
      </c>
      <c r="E535" t="str">
        <f t="shared" si="8"/>
        <v>2.1</v>
      </c>
      <c r="F535" t="s">
        <v>615</v>
      </c>
      <c r="G535" t="s">
        <v>243</v>
      </c>
      <c r="H535" t="s">
        <v>36</v>
      </c>
      <c r="I535">
        <v>1</v>
      </c>
      <c r="J535">
        <v>0</v>
      </c>
      <c r="K535" s="36">
        <v>100000000</v>
      </c>
    </row>
    <row r="536" spans="1:11" x14ac:dyDescent="0.35">
      <c r="A536">
        <v>2024</v>
      </c>
      <c r="B536" t="s">
        <v>331</v>
      </c>
      <c r="C536" t="s">
        <v>512</v>
      </c>
      <c r="D536" t="s">
        <v>590</v>
      </c>
      <c r="E536" t="str">
        <f t="shared" si="8"/>
        <v>2.1</v>
      </c>
      <c r="F536" t="s">
        <v>615</v>
      </c>
      <c r="G536" t="s">
        <v>868</v>
      </c>
      <c r="H536" t="s">
        <v>36</v>
      </c>
      <c r="I536">
        <v>1</v>
      </c>
      <c r="J536">
        <v>0</v>
      </c>
      <c r="K536" s="36">
        <v>390000000</v>
      </c>
    </row>
    <row r="537" spans="1:11" x14ac:dyDescent="0.35">
      <c r="A537">
        <v>2024</v>
      </c>
      <c r="B537" t="s">
        <v>331</v>
      </c>
      <c r="C537" t="s">
        <v>512</v>
      </c>
      <c r="D537" t="s">
        <v>336</v>
      </c>
      <c r="E537" t="str">
        <f t="shared" si="8"/>
        <v>2.1</v>
      </c>
      <c r="F537" t="s">
        <v>615</v>
      </c>
      <c r="G537" t="s">
        <v>191</v>
      </c>
      <c r="H537" t="s">
        <v>36</v>
      </c>
      <c r="I537">
        <v>1</v>
      </c>
      <c r="J537">
        <v>0</v>
      </c>
      <c r="K537" s="36">
        <v>500000000</v>
      </c>
    </row>
    <row r="538" spans="1:11" x14ac:dyDescent="0.35">
      <c r="A538">
        <v>2024</v>
      </c>
      <c r="B538" t="s">
        <v>331</v>
      </c>
      <c r="C538" t="s">
        <v>512</v>
      </c>
      <c r="D538" t="s">
        <v>591</v>
      </c>
      <c r="E538" t="str">
        <f t="shared" si="8"/>
        <v>2.1</v>
      </c>
      <c r="F538" t="s">
        <v>615</v>
      </c>
      <c r="G538" t="s">
        <v>869</v>
      </c>
      <c r="H538" t="s">
        <v>36</v>
      </c>
      <c r="I538">
        <v>1</v>
      </c>
      <c r="J538">
        <v>0</v>
      </c>
      <c r="K538" s="36">
        <v>30000000</v>
      </c>
    </row>
    <row r="539" spans="1:11" x14ac:dyDescent="0.35">
      <c r="A539">
        <v>2024</v>
      </c>
      <c r="B539" t="s">
        <v>331</v>
      </c>
      <c r="C539" t="s">
        <v>512</v>
      </c>
      <c r="D539" t="s">
        <v>592</v>
      </c>
      <c r="E539" t="str">
        <f t="shared" si="8"/>
        <v>2.1</v>
      </c>
      <c r="F539" t="s">
        <v>615</v>
      </c>
      <c r="G539" t="s">
        <v>182</v>
      </c>
      <c r="H539" t="s">
        <v>36</v>
      </c>
      <c r="I539">
        <v>1</v>
      </c>
      <c r="J539">
        <v>0</v>
      </c>
      <c r="K539" s="36">
        <v>100000000</v>
      </c>
    </row>
    <row r="540" spans="1:11" x14ac:dyDescent="0.35">
      <c r="A540">
        <v>2024</v>
      </c>
      <c r="B540" t="s">
        <v>331</v>
      </c>
      <c r="C540" t="s">
        <v>512</v>
      </c>
      <c r="D540" t="s">
        <v>337</v>
      </c>
      <c r="E540" t="str">
        <f t="shared" si="8"/>
        <v>2.1</v>
      </c>
      <c r="F540" t="s">
        <v>615</v>
      </c>
      <c r="G540" t="s">
        <v>870</v>
      </c>
      <c r="H540" t="s">
        <v>36</v>
      </c>
      <c r="I540">
        <v>1</v>
      </c>
      <c r="J540">
        <v>0</v>
      </c>
      <c r="K540" s="36">
        <v>969100000</v>
      </c>
    </row>
    <row r="541" spans="1:11" x14ac:dyDescent="0.35">
      <c r="A541">
        <v>2024</v>
      </c>
      <c r="B541" t="s">
        <v>331</v>
      </c>
      <c r="C541" t="s">
        <v>512</v>
      </c>
      <c r="D541" t="s">
        <v>196</v>
      </c>
      <c r="E541" t="str">
        <f t="shared" si="8"/>
        <v>2.1</v>
      </c>
      <c r="F541" t="s">
        <v>615</v>
      </c>
      <c r="G541" t="s">
        <v>197</v>
      </c>
      <c r="H541" t="s">
        <v>36</v>
      </c>
      <c r="I541">
        <v>1</v>
      </c>
      <c r="J541">
        <v>0</v>
      </c>
      <c r="K541" s="36">
        <v>60000000</v>
      </c>
    </row>
    <row r="542" spans="1:11" x14ac:dyDescent="0.35">
      <c r="A542">
        <v>2024</v>
      </c>
      <c r="B542" s="29" t="s">
        <v>331</v>
      </c>
      <c r="C542" t="s">
        <v>512</v>
      </c>
      <c r="D542" t="s">
        <v>338</v>
      </c>
      <c r="E542" t="str">
        <f t="shared" si="8"/>
        <v>2.3</v>
      </c>
      <c r="F542" t="s">
        <v>616</v>
      </c>
      <c r="G542" s="34" t="s">
        <v>871</v>
      </c>
      <c r="H542" t="s">
        <v>36</v>
      </c>
      <c r="I542">
        <v>1</v>
      </c>
      <c r="J542">
        <v>0</v>
      </c>
      <c r="K542" s="34">
        <v>120000000</v>
      </c>
    </row>
    <row r="543" spans="1:11" x14ac:dyDescent="0.35">
      <c r="A543">
        <v>2024</v>
      </c>
      <c r="B543" s="29" t="s">
        <v>331</v>
      </c>
      <c r="C543" t="s">
        <v>512</v>
      </c>
      <c r="D543" t="s">
        <v>338</v>
      </c>
      <c r="E543" t="str">
        <f t="shared" si="8"/>
        <v>2.3</v>
      </c>
      <c r="F543" t="s">
        <v>616</v>
      </c>
      <c r="G543" s="34" t="s">
        <v>871</v>
      </c>
      <c r="H543" t="s">
        <v>1033</v>
      </c>
      <c r="I543">
        <v>1</v>
      </c>
      <c r="J543">
        <v>0</v>
      </c>
      <c r="K543" s="34">
        <v>750000000</v>
      </c>
    </row>
    <row r="544" spans="1:11" x14ac:dyDescent="0.35">
      <c r="A544">
        <v>2024</v>
      </c>
      <c r="B544" s="29" t="s">
        <v>331</v>
      </c>
      <c r="C544" t="s">
        <v>512</v>
      </c>
      <c r="D544" s="33" t="s">
        <v>339</v>
      </c>
      <c r="E544" t="str">
        <f t="shared" si="8"/>
        <v>2.3</v>
      </c>
      <c r="F544" t="s">
        <v>616</v>
      </c>
      <c r="G544" s="34" t="s">
        <v>872</v>
      </c>
      <c r="H544" t="s">
        <v>36</v>
      </c>
      <c r="I544">
        <v>1</v>
      </c>
      <c r="J544">
        <v>0</v>
      </c>
      <c r="K544" s="37">
        <v>580000000</v>
      </c>
    </row>
    <row r="545" spans="1:11" x14ac:dyDescent="0.35">
      <c r="A545">
        <v>2024</v>
      </c>
      <c r="B545" s="29" t="s">
        <v>331</v>
      </c>
      <c r="C545" t="s">
        <v>512</v>
      </c>
      <c r="D545" t="s">
        <v>339</v>
      </c>
      <c r="E545" t="str">
        <f t="shared" si="8"/>
        <v>2.3</v>
      </c>
      <c r="F545" t="s">
        <v>616</v>
      </c>
      <c r="G545" s="34" t="s">
        <v>872</v>
      </c>
      <c r="H545" t="s">
        <v>1034</v>
      </c>
      <c r="I545">
        <v>1</v>
      </c>
      <c r="J545">
        <v>0</v>
      </c>
      <c r="K545" s="34">
        <v>220000000</v>
      </c>
    </row>
    <row r="546" spans="1:11" x14ac:dyDescent="0.35">
      <c r="A546">
        <v>2024</v>
      </c>
      <c r="B546" s="29" t="s">
        <v>331</v>
      </c>
      <c r="C546" t="s">
        <v>512</v>
      </c>
      <c r="D546" t="s">
        <v>339</v>
      </c>
      <c r="E546" t="str">
        <f t="shared" si="8"/>
        <v>2.3</v>
      </c>
      <c r="F546" t="s">
        <v>616</v>
      </c>
      <c r="G546" s="34" t="s">
        <v>872</v>
      </c>
      <c r="H546" t="s">
        <v>1033</v>
      </c>
      <c r="I546">
        <v>1</v>
      </c>
      <c r="J546">
        <v>0</v>
      </c>
      <c r="K546" s="34">
        <v>2150000000</v>
      </c>
    </row>
    <row r="547" spans="1:11" x14ac:dyDescent="0.35">
      <c r="A547">
        <v>2024</v>
      </c>
      <c r="B547" s="29" t="s">
        <v>331</v>
      </c>
      <c r="C547" t="s">
        <v>512</v>
      </c>
      <c r="D547" t="s">
        <v>343</v>
      </c>
      <c r="E547" t="str">
        <f t="shared" si="8"/>
        <v>2.3</v>
      </c>
      <c r="F547" t="s">
        <v>616</v>
      </c>
      <c r="G547" s="34" t="s">
        <v>873</v>
      </c>
      <c r="H547" t="s">
        <v>36</v>
      </c>
      <c r="I547">
        <v>1</v>
      </c>
      <c r="J547">
        <v>0</v>
      </c>
      <c r="K547" s="34">
        <v>150000000</v>
      </c>
    </row>
    <row r="548" spans="1:11" x14ac:dyDescent="0.35">
      <c r="A548">
        <v>2024</v>
      </c>
      <c r="B548" s="29" t="s">
        <v>331</v>
      </c>
      <c r="C548" t="s">
        <v>512</v>
      </c>
      <c r="D548" t="s">
        <v>340</v>
      </c>
      <c r="E548" t="str">
        <f t="shared" si="8"/>
        <v>2.3</v>
      </c>
      <c r="F548" t="s">
        <v>616</v>
      </c>
      <c r="G548" s="34" t="s">
        <v>874</v>
      </c>
      <c r="H548" t="s">
        <v>1035</v>
      </c>
      <c r="I548">
        <v>1</v>
      </c>
      <c r="J548">
        <v>0</v>
      </c>
      <c r="K548" s="34">
        <v>289128617</v>
      </c>
    </row>
    <row r="549" spans="1:11" x14ac:dyDescent="0.35">
      <c r="A549">
        <v>2024</v>
      </c>
      <c r="B549" s="29" t="s">
        <v>331</v>
      </c>
      <c r="C549" t="s">
        <v>512</v>
      </c>
      <c r="D549" t="s">
        <v>340</v>
      </c>
      <c r="E549" t="str">
        <f t="shared" si="8"/>
        <v>2.3</v>
      </c>
      <c r="F549" t="s">
        <v>616</v>
      </c>
      <c r="G549" s="34" t="s">
        <v>874</v>
      </c>
      <c r="H549" t="s">
        <v>1036</v>
      </c>
      <c r="I549">
        <v>1</v>
      </c>
      <c r="J549">
        <v>0</v>
      </c>
      <c r="K549" s="34">
        <v>20000000</v>
      </c>
    </row>
    <row r="550" spans="1:11" x14ac:dyDescent="0.35">
      <c r="A550">
        <v>2024</v>
      </c>
      <c r="B550" s="29" t="s">
        <v>331</v>
      </c>
      <c r="C550" t="s">
        <v>512</v>
      </c>
      <c r="D550" t="s">
        <v>342</v>
      </c>
      <c r="E550" t="str">
        <f t="shared" si="8"/>
        <v>2.3</v>
      </c>
      <c r="F550" t="s">
        <v>616</v>
      </c>
      <c r="G550" s="34" t="s">
        <v>875</v>
      </c>
      <c r="H550" t="s">
        <v>1035</v>
      </c>
      <c r="I550">
        <v>1</v>
      </c>
      <c r="J550">
        <v>0</v>
      </c>
      <c r="K550" s="34">
        <v>476853062</v>
      </c>
    </row>
    <row r="551" spans="1:11" x14ac:dyDescent="0.35">
      <c r="A551">
        <v>2024</v>
      </c>
      <c r="B551" s="29" t="s">
        <v>331</v>
      </c>
      <c r="C551" t="s">
        <v>512</v>
      </c>
      <c r="D551" t="s">
        <v>356</v>
      </c>
      <c r="E551" t="str">
        <f t="shared" si="8"/>
        <v>2.3</v>
      </c>
      <c r="F551" t="s">
        <v>616</v>
      </c>
      <c r="G551" s="34" t="s">
        <v>876</v>
      </c>
      <c r="H551" t="s">
        <v>1035</v>
      </c>
      <c r="I551">
        <v>1</v>
      </c>
      <c r="J551">
        <v>0</v>
      </c>
      <c r="K551" s="34">
        <v>1556957189</v>
      </c>
    </row>
    <row r="552" spans="1:11" x14ac:dyDescent="0.35">
      <c r="A552">
        <v>2024</v>
      </c>
      <c r="B552" s="29" t="s">
        <v>331</v>
      </c>
      <c r="C552" t="s">
        <v>512</v>
      </c>
      <c r="D552" t="s">
        <v>363</v>
      </c>
      <c r="E552" t="str">
        <f t="shared" si="8"/>
        <v>2.3</v>
      </c>
      <c r="F552" t="s">
        <v>616</v>
      </c>
      <c r="G552" s="34" t="s">
        <v>877</v>
      </c>
      <c r="H552" t="s">
        <v>36</v>
      </c>
      <c r="I552">
        <v>1</v>
      </c>
      <c r="J552">
        <v>0</v>
      </c>
      <c r="K552" s="34">
        <v>300000000</v>
      </c>
    </row>
    <row r="553" spans="1:11" x14ac:dyDescent="0.35">
      <c r="A553">
        <v>2024</v>
      </c>
      <c r="B553" s="29" t="s">
        <v>331</v>
      </c>
      <c r="C553" t="s">
        <v>512</v>
      </c>
      <c r="D553" t="s">
        <v>363</v>
      </c>
      <c r="E553" t="str">
        <f t="shared" si="8"/>
        <v>2.3</v>
      </c>
      <c r="F553" t="s">
        <v>616</v>
      </c>
      <c r="G553" s="34" t="s">
        <v>877</v>
      </c>
      <c r="H553" t="s">
        <v>1034</v>
      </c>
      <c r="I553">
        <v>1</v>
      </c>
      <c r="J553">
        <v>0</v>
      </c>
      <c r="K553" s="34">
        <v>10000000</v>
      </c>
    </row>
    <row r="554" spans="1:11" x14ac:dyDescent="0.35">
      <c r="A554">
        <v>2024</v>
      </c>
      <c r="B554" s="29" t="s">
        <v>331</v>
      </c>
      <c r="C554" t="s">
        <v>512</v>
      </c>
      <c r="D554" t="s">
        <v>363</v>
      </c>
      <c r="E554" t="str">
        <f t="shared" si="8"/>
        <v>2.3</v>
      </c>
      <c r="F554" t="s">
        <v>616</v>
      </c>
      <c r="G554" s="34" t="s">
        <v>877</v>
      </c>
      <c r="H554" t="s">
        <v>1033</v>
      </c>
      <c r="I554">
        <v>1</v>
      </c>
      <c r="J554">
        <v>0</v>
      </c>
      <c r="K554" s="34">
        <v>100000000</v>
      </c>
    </row>
    <row r="555" spans="1:11" x14ac:dyDescent="0.35">
      <c r="A555">
        <v>2024</v>
      </c>
      <c r="B555" s="29" t="s">
        <v>331</v>
      </c>
      <c r="C555" t="s">
        <v>512</v>
      </c>
      <c r="D555" t="s">
        <v>363</v>
      </c>
      <c r="E555" t="str">
        <f t="shared" si="8"/>
        <v>2.3</v>
      </c>
      <c r="F555" t="s">
        <v>616</v>
      </c>
      <c r="G555" s="34" t="s">
        <v>877</v>
      </c>
      <c r="H555" t="s">
        <v>1037</v>
      </c>
      <c r="I555">
        <v>1</v>
      </c>
      <c r="J555">
        <v>0</v>
      </c>
      <c r="K555" s="34">
        <v>350000000</v>
      </c>
    </row>
    <row r="556" spans="1:11" x14ac:dyDescent="0.35">
      <c r="A556">
        <v>2024</v>
      </c>
      <c r="B556" s="29" t="s">
        <v>331</v>
      </c>
      <c r="C556" t="s">
        <v>512</v>
      </c>
      <c r="D556" t="s">
        <v>365</v>
      </c>
      <c r="E556" t="str">
        <f t="shared" si="8"/>
        <v>2.3</v>
      </c>
      <c r="F556" t="s">
        <v>616</v>
      </c>
      <c r="G556" s="34" t="s">
        <v>878</v>
      </c>
      <c r="H556" t="s">
        <v>1035</v>
      </c>
      <c r="I556">
        <v>1</v>
      </c>
      <c r="J556">
        <v>0</v>
      </c>
      <c r="K556" s="34">
        <v>832560867</v>
      </c>
    </row>
    <row r="557" spans="1:11" x14ac:dyDescent="0.35">
      <c r="A557">
        <v>2024</v>
      </c>
      <c r="B557" s="29" t="s">
        <v>331</v>
      </c>
      <c r="C557" t="s">
        <v>512</v>
      </c>
      <c r="D557" t="s">
        <v>362</v>
      </c>
      <c r="E557" t="str">
        <f t="shared" si="8"/>
        <v>2.3</v>
      </c>
      <c r="F557" t="s">
        <v>616</v>
      </c>
      <c r="G557" s="34" t="s">
        <v>879</v>
      </c>
      <c r="H557" t="s">
        <v>1035</v>
      </c>
      <c r="I557">
        <v>1</v>
      </c>
      <c r="J557">
        <v>0</v>
      </c>
      <c r="K557" s="34">
        <v>558465482</v>
      </c>
    </row>
    <row r="558" spans="1:11" x14ac:dyDescent="0.35">
      <c r="A558">
        <v>2024</v>
      </c>
      <c r="B558" s="29" t="s">
        <v>331</v>
      </c>
      <c r="C558" t="s">
        <v>512</v>
      </c>
      <c r="D558" t="s">
        <v>355</v>
      </c>
      <c r="E558" t="str">
        <f t="shared" si="8"/>
        <v>2.3</v>
      </c>
      <c r="F558" t="s">
        <v>616</v>
      </c>
      <c r="G558" s="34" t="s">
        <v>880</v>
      </c>
      <c r="H558" t="s">
        <v>36</v>
      </c>
      <c r="I558">
        <v>1</v>
      </c>
      <c r="J558">
        <v>0</v>
      </c>
      <c r="K558" s="34">
        <v>100000000</v>
      </c>
    </row>
    <row r="559" spans="1:11" x14ac:dyDescent="0.35">
      <c r="A559">
        <v>2024</v>
      </c>
      <c r="B559" s="29" t="s">
        <v>331</v>
      </c>
      <c r="C559" t="s">
        <v>512</v>
      </c>
      <c r="D559" t="s">
        <v>355</v>
      </c>
      <c r="E559" t="str">
        <f t="shared" si="8"/>
        <v>2.3</v>
      </c>
      <c r="F559" t="s">
        <v>616</v>
      </c>
      <c r="G559" s="34" t="s">
        <v>880</v>
      </c>
      <c r="H559" t="s">
        <v>1035</v>
      </c>
      <c r="I559">
        <v>1</v>
      </c>
      <c r="J559">
        <v>0</v>
      </c>
      <c r="K559" s="34">
        <v>538000000</v>
      </c>
    </row>
    <row r="560" spans="1:11" x14ac:dyDescent="0.35">
      <c r="A560">
        <v>2024</v>
      </c>
      <c r="B560" s="29" t="s">
        <v>331</v>
      </c>
      <c r="C560" t="s">
        <v>512</v>
      </c>
      <c r="D560" t="s">
        <v>359</v>
      </c>
      <c r="E560" t="str">
        <f t="shared" si="8"/>
        <v>2.3</v>
      </c>
      <c r="F560" t="s">
        <v>616</v>
      </c>
      <c r="G560" s="34" t="s">
        <v>881</v>
      </c>
      <c r="H560" t="s">
        <v>36</v>
      </c>
      <c r="I560">
        <v>1</v>
      </c>
      <c r="J560">
        <v>0</v>
      </c>
      <c r="K560" s="34">
        <v>48600000</v>
      </c>
    </row>
    <row r="561" spans="1:11" x14ac:dyDescent="0.35">
      <c r="A561">
        <v>2024</v>
      </c>
      <c r="B561" s="29" t="s">
        <v>331</v>
      </c>
      <c r="C561" t="s">
        <v>512</v>
      </c>
      <c r="D561" t="s">
        <v>359</v>
      </c>
      <c r="E561" t="str">
        <f t="shared" si="8"/>
        <v>2.3</v>
      </c>
      <c r="F561" t="s">
        <v>616</v>
      </c>
      <c r="G561" s="34" t="s">
        <v>881</v>
      </c>
      <c r="H561" t="s">
        <v>341</v>
      </c>
      <c r="I561">
        <v>1</v>
      </c>
      <c r="J561">
        <v>0</v>
      </c>
      <c r="K561" s="34">
        <v>447387056</v>
      </c>
    </row>
    <row r="562" spans="1:11" x14ac:dyDescent="0.35">
      <c r="A562">
        <v>2024</v>
      </c>
      <c r="B562" s="29" t="s">
        <v>331</v>
      </c>
      <c r="C562" t="s">
        <v>512</v>
      </c>
      <c r="D562" t="s">
        <v>361</v>
      </c>
      <c r="E562" t="str">
        <f t="shared" si="8"/>
        <v>2.3</v>
      </c>
      <c r="F562" t="s">
        <v>616</v>
      </c>
      <c r="G562" s="34" t="s">
        <v>882</v>
      </c>
      <c r="H562" t="s">
        <v>36</v>
      </c>
      <c r="I562">
        <v>1</v>
      </c>
      <c r="J562">
        <v>0</v>
      </c>
      <c r="K562" s="34">
        <v>100000000</v>
      </c>
    </row>
    <row r="563" spans="1:11" x14ac:dyDescent="0.35">
      <c r="A563">
        <v>2024</v>
      </c>
      <c r="B563" s="29" t="s">
        <v>331</v>
      </c>
      <c r="C563" t="s">
        <v>512</v>
      </c>
      <c r="D563" t="s">
        <v>361</v>
      </c>
      <c r="E563" t="str">
        <f t="shared" si="8"/>
        <v>2.3</v>
      </c>
      <c r="F563" t="s">
        <v>616</v>
      </c>
      <c r="G563" s="34" t="s">
        <v>882</v>
      </c>
      <c r="H563" t="s">
        <v>341</v>
      </c>
      <c r="I563">
        <v>1</v>
      </c>
      <c r="J563">
        <v>0</v>
      </c>
      <c r="K563" s="34">
        <v>408211927</v>
      </c>
    </row>
    <row r="564" spans="1:11" x14ac:dyDescent="0.35">
      <c r="A564">
        <v>2024</v>
      </c>
      <c r="B564" s="29" t="s">
        <v>331</v>
      </c>
      <c r="C564" t="s">
        <v>512</v>
      </c>
      <c r="D564" t="s">
        <v>351</v>
      </c>
      <c r="E564" t="str">
        <f t="shared" si="8"/>
        <v>2.3</v>
      </c>
      <c r="F564" t="s">
        <v>616</v>
      </c>
      <c r="G564" s="34" t="s">
        <v>883</v>
      </c>
      <c r="H564" t="s">
        <v>1035</v>
      </c>
      <c r="I564">
        <v>1</v>
      </c>
      <c r="J564">
        <v>0</v>
      </c>
      <c r="K564" s="34">
        <v>596277625</v>
      </c>
    </row>
    <row r="565" spans="1:11" x14ac:dyDescent="0.35">
      <c r="A565">
        <v>2024</v>
      </c>
      <c r="B565" s="29" t="s">
        <v>331</v>
      </c>
      <c r="C565" t="s">
        <v>512</v>
      </c>
      <c r="D565" t="s">
        <v>352</v>
      </c>
      <c r="E565" t="str">
        <f t="shared" si="8"/>
        <v>2.3</v>
      </c>
      <c r="F565" t="s">
        <v>616</v>
      </c>
      <c r="G565" s="34" t="s">
        <v>884</v>
      </c>
      <c r="H565" t="s">
        <v>1035</v>
      </c>
      <c r="I565">
        <v>1</v>
      </c>
      <c r="J565">
        <v>0</v>
      </c>
      <c r="K565" s="34">
        <v>243760000</v>
      </c>
    </row>
    <row r="566" spans="1:11" x14ac:dyDescent="0.35">
      <c r="A566">
        <v>2024</v>
      </c>
      <c r="B566" s="29" t="s">
        <v>331</v>
      </c>
      <c r="C566" t="s">
        <v>512</v>
      </c>
      <c r="D566" t="s">
        <v>353</v>
      </c>
      <c r="E566" t="str">
        <f t="shared" si="8"/>
        <v>2.3</v>
      </c>
      <c r="F566" t="s">
        <v>616</v>
      </c>
      <c r="G566" s="34" t="s">
        <v>885</v>
      </c>
      <c r="H566" t="s">
        <v>1035</v>
      </c>
      <c r="I566">
        <v>1</v>
      </c>
      <c r="J566">
        <v>0</v>
      </c>
      <c r="K566" s="34">
        <v>121880000</v>
      </c>
    </row>
    <row r="567" spans="1:11" x14ac:dyDescent="0.35">
      <c r="A567">
        <v>2024</v>
      </c>
      <c r="B567" s="29" t="s">
        <v>331</v>
      </c>
      <c r="C567" t="s">
        <v>512</v>
      </c>
      <c r="D567" t="s">
        <v>354</v>
      </c>
      <c r="E567" t="str">
        <f t="shared" si="8"/>
        <v>2.3</v>
      </c>
      <c r="F567" t="s">
        <v>616</v>
      </c>
      <c r="G567" s="34" t="s">
        <v>886</v>
      </c>
      <c r="H567" t="s">
        <v>1035</v>
      </c>
      <c r="I567">
        <v>1</v>
      </c>
      <c r="J567">
        <v>0</v>
      </c>
      <c r="K567" s="34">
        <v>121880000</v>
      </c>
    </row>
    <row r="568" spans="1:11" x14ac:dyDescent="0.35">
      <c r="A568">
        <v>2024</v>
      </c>
      <c r="B568" s="29" t="s">
        <v>331</v>
      </c>
      <c r="C568" t="s">
        <v>512</v>
      </c>
      <c r="D568" t="s">
        <v>358</v>
      </c>
      <c r="E568" t="str">
        <f t="shared" si="8"/>
        <v>2.3</v>
      </c>
      <c r="F568" t="s">
        <v>616</v>
      </c>
      <c r="G568" s="34" t="s">
        <v>887</v>
      </c>
      <c r="H568" t="s">
        <v>1035</v>
      </c>
      <c r="I568">
        <v>1</v>
      </c>
      <c r="J568">
        <v>0</v>
      </c>
      <c r="K568" s="34">
        <v>870561820</v>
      </c>
    </row>
    <row r="569" spans="1:11" x14ac:dyDescent="0.35">
      <c r="A569">
        <v>2024</v>
      </c>
      <c r="B569" s="29" t="s">
        <v>331</v>
      </c>
      <c r="C569" t="s">
        <v>512</v>
      </c>
      <c r="D569" t="s">
        <v>348</v>
      </c>
      <c r="E569" t="str">
        <f t="shared" si="8"/>
        <v>2.3</v>
      </c>
      <c r="F569" t="s">
        <v>616</v>
      </c>
      <c r="G569" s="34" t="s">
        <v>888</v>
      </c>
      <c r="H569" t="s">
        <v>1035</v>
      </c>
      <c r="I569">
        <v>1</v>
      </c>
      <c r="J569">
        <v>0</v>
      </c>
      <c r="K569" s="34">
        <v>407566720</v>
      </c>
    </row>
    <row r="570" spans="1:11" x14ac:dyDescent="0.35">
      <c r="A570">
        <v>2024</v>
      </c>
      <c r="B570" s="29" t="s">
        <v>331</v>
      </c>
      <c r="C570" t="s">
        <v>512</v>
      </c>
      <c r="D570" t="s">
        <v>346</v>
      </c>
      <c r="E570" t="str">
        <f t="shared" si="8"/>
        <v>2.3</v>
      </c>
      <c r="F570" t="s">
        <v>616</v>
      </c>
      <c r="G570" s="34" t="s">
        <v>889</v>
      </c>
      <c r="H570" t="s">
        <v>1035</v>
      </c>
      <c r="I570">
        <v>1</v>
      </c>
      <c r="J570">
        <v>0</v>
      </c>
      <c r="K570" s="34">
        <v>918531044</v>
      </c>
    </row>
    <row r="571" spans="1:11" x14ac:dyDescent="0.35">
      <c r="A571">
        <v>2024</v>
      </c>
      <c r="B571" s="29" t="s">
        <v>331</v>
      </c>
      <c r="C571" t="s">
        <v>512</v>
      </c>
      <c r="D571" t="s">
        <v>347</v>
      </c>
      <c r="E571" t="str">
        <f t="shared" si="8"/>
        <v>2.3</v>
      </c>
      <c r="F571" t="s">
        <v>616</v>
      </c>
      <c r="G571" s="34" t="s">
        <v>890</v>
      </c>
      <c r="H571" t="s">
        <v>1035</v>
      </c>
      <c r="I571">
        <v>1</v>
      </c>
      <c r="J571">
        <v>0</v>
      </c>
      <c r="K571" s="34">
        <v>448786536</v>
      </c>
    </row>
    <row r="572" spans="1:11" x14ac:dyDescent="0.35">
      <c r="A572">
        <v>2024</v>
      </c>
      <c r="B572" s="29" t="s">
        <v>331</v>
      </c>
      <c r="C572" t="s">
        <v>512</v>
      </c>
      <c r="D572" t="s">
        <v>344</v>
      </c>
      <c r="E572" t="str">
        <f t="shared" si="8"/>
        <v>2.3</v>
      </c>
      <c r="F572" t="s">
        <v>616</v>
      </c>
      <c r="G572" s="34" t="s">
        <v>891</v>
      </c>
      <c r="H572" t="s">
        <v>1038</v>
      </c>
      <c r="I572">
        <v>1</v>
      </c>
      <c r="J572">
        <v>0</v>
      </c>
      <c r="K572" s="34">
        <v>66035825</v>
      </c>
    </row>
    <row r="573" spans="1:11" x14ac:dyDescent="0.35">
      <c r="A573">
        <v>2024</v>
      </c>
      <c r="B573" s="29" t="s">
        <v>331</v>
      </c>
      <c r="C573" t="s">
        <v>512</v>
      </c>
      <c r="D573" t="s">
        <v>344</v>
      </c>
      <c r="E573" t="str">
        <f t="shared" si="8"/>
        <v>2.3</v>
      </c>
      <c r="F573" t="s">
        <v>616</v>
      </c>
      <c r="G573" s="34" t="s">
        <v>891</v>
      </c>
      <c r="H573" t="s">
        <v>1034</v>
      </c>
      <c r="I573">
        <v>1</v>
      </c>
      <c r="J573">
        <v>0</v>
      </c>
      <c r="K573" s="34">
        <v>30000000</v>
      </c>
    </row>
    <row r="574" spans="1:11" x14ac:dyDescent="0.35">
      <c r="A574">
        <v>2024</v>
      </c>
      <c r="B574" s="29" t="s">
        <v>331</v>
      </c>
      <c r="C574" t="s">
        <v>512</v>
      </c>
      <c r="D574" t="s">
        <v>344</v>
      </c>
      <c r="E574" t="str">
        <f t="shared" si="8"/>
        <v>2.3</v>
      </c>
      <c r="F574" t="s">
        <v>616</v>
      </c>
      <c r="G574" s="34" t="s">
        <v>891</v>
      </c>
      <c r="H574" t="s">
        <v>1035</v>
      </c>
      <c r="I574">
        <v>1</v>
      </c>
      <c r="J574">
        <v>0</v>
      </c>
      <c r="K574" s="34">
        <v>298003200</v>
      </c>
    </row>
    <row r="575" spans="1:11" x14ac:dyDescent="0.35">
      <c r="A575">
        <v>2024</v>
      </c>
      <c r="B575" s="29" t="s">
        <v>331</v>
      </c>
      <c r="C575" t="s">
        <v>512</v>
      </c>
      <c r="D575" t="s">
        <v>345</v>
      </c>
      <c r="E575" t="str">
        <f t="shared" si="8"/>
        <v>2.3</v>
      </c>
      <c r="F575" t="s">
        <v>616</v>
      </c>
      <c r="G575" s="34" t="s">
        <v>892</v>
      </c>
      <c r="H575" t="s">
        <v>1038</v>
      </c>
      <c r="I575">
        <v>1</v>
      </c>
      <c r="J575">
        <v>0</v>
      </c>
      <c r="K575" s="34">
        <v>291281886</v>
      </c>
    </row>
    <row r="576" spans="1:11" x14ac:dyDescent="0.35">
      <c r="A576">
        <v>2024</v>
      </c>
      <c r="B576" s="29" t="s">
        <v>331</v>
      </c>
      <c r="C576" t="s">
        <v>512</v>
      </c>
      <c r="D576" t="s">
        <v>345</v>
      </c>
      <c r="E576" t="str">
        <f t="shared" si="8"/>
        <v>2.3</v>
      </c>
      <c r="F576" t="s">
        <v>616</v>
      </c>
      <c r="G576" s="34" t="s">
        <v>892</v>
      </c>
      <c r="H576" t="s">
        <v>1034</v>
      </c>
      <c r="I576">
        <v>1</v>
      </c>
      <c r="J576">
        <v>0</v>
      </c>
      <c r="K576" s="34">
        <v>30000000</v>
      </c>
    </row>
    <row r="577" spans="1:11" x14ac:dyDescent="0.35">
      <c r="A577">
        <v>2024</v>
      </c>
      <c r="B577" s="29" t="s">
        <v>331</v>
      </c>
      <c r="C577" t="s">
        <v>512</v>
      </c>
      <c r="D577" t="s">
        <v>345</v>
      </c>
      <c r="E577" t="str">
        <f t="shared" si="8"/>
        <v>2.3</v>
      </c>
      <c r="F577" t="s">
        <v>616</v>
      </c>
      <c r="G577" s="34" t="s">
        <v>892</v>
      </c>
      <c r="H577" t="s">
        <v>1035</v>
      </c>
      <c r="I577">
        <v>1</v>
      </c>
      <c r="J577">
        <v>0</v>
      </c>
      <c r="K577" s="34">
        <v>298003200</v>
      </c>
    </row>
    <row r="578" spans="1:11" x14ac:dyDescent="0.35">
      <c r="A578">
        <v>2024</v>
      </c>
      <c r="B578" s="29" t="s">
        <v>331</v>
      </c>
      <c r="C578" t="s">
        <v>512</v>
      </c>
      <c r="D578" t="s">
        <v>349</v>
      </c>
      <c r="E578" t="str">
        <f t="shared" si="8"/>
        <v>2.3</v>
      </c>
      <c r="F578" t="s">
        <v>616</v>
      </c>
      <c r="G578" s="34" t="s">
        <v>893</v>
      </c>
      <c r="H578" t="s">
        <v>36</v>
      </c>
      <c r="I578">
        <v>1</v>
      </c>
      <c r="J578">
        <v>0</v>
      </c>
      <c r="K578" s="34">
        <v>50000000</v>
      </c>
    </row>
    <row r="579" spans="1:11" x14ac:dyDescent="0.35">
      <c r="A579">
        <v>2024</v>
      </c>
      <c r="B579" s="29" t="s">
        <v>331</v>
      </c>
      <c r="C579" t="s">
        <v>512</v>
      </c>
      <c r="D579" t="s">
        <v>349</v>
      </c>
      <c r="E579" t="str">
        <f t="shared" si="8"/>
        <v>2.3</v>
      </c>
      <c r="F579" t="s">
        <v>616</v>
      </c>
      <c r="G579" s="34" t="s">
        <v>893</v>
      </c>
      <c r="H579" t="s">
        <v>1035</v>
      </c>
      <c r="I579">
        <v>1</v>
      </c>
      <c r="J579">
        <v>0</v>
      </c>
      <c r="K579" s="34">
        <v>725039744</v>
      </c>
    </row>
    <row r="580" spans="1:11" x14ac:dyDescent="0.35">
      <c r="A580">
        <v>2024</v>
      </c>
      <c r="B580" s="29" t="s">
        <v>331</v>
      </c>
      <c r="C580" t="s">
        <v>512</v>
      </c>
      <c r="D580" t="s">
        <v>357</v>
      </c>
      <c r="E580" t="str">
        <f t="shared" si="8"/>
        <v>2.3</v>
      </c>
      <c r="F580" t="s">
        <v>616</v>
      </c>
      <c r="G580" s="34" t="s">
        <v>894</v>
      </c>
      <c r="H580" t="s">
        <v>36</v>
      </c>
      <c r="I580">
        <v>1</v>
      </c>
      <c r="J580">
        <v>0</v>
      </c>
      <c r="K580" s="34">
        <v>400000000</v>
      </c>
    </row>
    <row r="581" spans="1:11" x14ac:dyDescent="0.35">
      <c r="A581">
        <v>2024</v>
      </c>
      <c r="B581" s="29" t="s">
        <v>331</v>
      </c>
      <c r="C581" t="s">
        <v>512</v>
      </c>
      <c r="D581" t="s">
        <v>357</v>
      </c>
      <c r="E581" t="str">
        <f t="shared" ref="E581:E644" si="9">+LEFT(D581,3)</f>
        <v>2.3</v>
      </c>
      <c r="F581" t="s">
        <v>616</v>
      </c>
      <c r="G581" s="34" t="s">
        <v>894</v>
      </c>
      <c r="H581" t="s">
        <v>1038</v>
      </c>
      <c r="I581">
        <v>1</v>
      </c>
      <c r="J581">
        <v>0</v>
      </c>
      <c r="K581" s="34">
        <v>740697099</v>
      </c>
    </row>
    <row r="582" spans="1:11" x14ac:dyDescent="0.35">
      <c r="A582">
        <v>2024</v>
      </c>
      <c r="B582" s="29" t="s">
        <v>331</v>
      </c>
      <c r="C582" t="s">
        <v>512</v>
      </c>
      <c r="D582" t="s">
        <v>357</v>
      </c>
      <c r="E582" t="str">
        <f t="shared" si="9"/>
        <v>2.3</v>
      </c>
      <c r="F582" t="s">
        <v>616</v>
      </c>
      <c r="G582" s="34" t="s">
        <v>894</v>
      </c>
      <c r="H582" t="s">
        <v>1034</v>
      </c>
      <c r="I582">
        <v>1</v>
      </c>
      <c r="J582">
        <v>0</v>
      </c>
      <c r="K582" s="34">
        <v>60000000</v>
      </c>
    </row>
    <row r="583" spans="1:11" x14ac:dyDescent="0.35">
      <c r="A583">
        <v>2024</v>
      </c>
      <c r="B583" s="29" t="s">
        <v>331</v>
      </c>
      <c r="C583" t="s">
        <v>512</v>
      </c>
      <c r="D583" t="s">
        <v>357</v>
      </c>
      <c r="E583" t="str">
        <f t="shared" si="9"/>
        <v>2.3</v>
      </c>
      <c r="F583" t="s">
        <v>616</v>
      </c>
      <c r="G583" s="34" t="s">
        <v>894</v>
      </c>
      <c r="H583" t="s">
        <v>1039</v>
      </c>
      <c r="I583">
        <v>1</v>
      </c>
      <c r="J583">
        <v>0</v>
      </c>
      <c r="K583" s="34">
        <v>150000000</v>
      </c>
    </row>
    <row r="584" spans="1:11" x14ac:dyDescent="0.35">
      <c r="A584">
        <v>2024</v>
      </c>
      <c r="B584" s="29" t="s">
        <v>331</v>
      </c>
      <c r="C584" t="s">
        <v>512</v>
      </c>
      <c r="D584" t="s">
        <v>357</v>
      </c>
      <c r="E584" t="str">
        <f t="shared" si="9"/>
        <v>2.3</v>
      </c>
      <c r="F584" t="s">
        <v>616</v>
      </c>
      <c r="G584" s="34" t="s">
        <v>894</v>
      </c>
      <c r="H584" t="s">
        <v>341</v>
      </c>
      <c r="I584">
        <v>1</v>
      </c>
      <c r="J584">
        <v>0</v>
      </c>
      <c r="K584" s="34">
        <v>839774650</v>
      </c>
    </row>
    <row r="585" spans="1:11" x14ac:dyDescent="0.35">
      <c r="A585">
        <v>2024</v>
      </c>
      <c r="B585" s="29" t="s">
        <v>331</v>
      </c>
      <c r="C585" t="s">
        <v>512</v>
      </c>
      <c r="D585" t="s">
        <v>360</v>
      </c>
      <c r="E585" t="str">
        <f t="shared" si="9"/>
        <v>2.3</v>
      </c>
      <c r="F585" t="s">
        <v>616</v>
      </c>
      <c r="G585" s="34" t="s">
        <v>895</v>
      </c>
      <c r="H585" t="s">
        <v>1035</v>
      </c>
      <c r="I585">
        <v>1</v>
      </c>
      <c r="J585">
        <v>0</v>
      </c>
      <c r="K585" s="34">
        <v>391800323</v>
      </c>
    </row>
    <row r="586" spans="1:11" x14ac:dyDescent="0.35">
      <c r="A586">
        <v>2024</v>
      </c>
      <c r="B586" s="29" t="s">
        <v>331</v>
      </c>
      <c r="C586" t="s">
        <v>512</v>
      </c>
      <c r="D586" t="s">
        <v>364</v>
      </c>
      <c r="E586" t="str">
        <f t="shared" si="9"/>
        <v>2.3</v>
      </c>
      <c r="F586" t="s">
        <v>616</v>
      </c>
      <c r="G586" s="34" t="s">
        <v>896</v>
      </c>
      <c r="H586" t="s">
        <v>36</v>
      </c>
      <c r="I586">
        <v>1</v>
      </c>
      <c r="J586">
        <v>0</v>
      </c>
      <c r="K586" s="34">
        <v>1000000000</v>
      </c>
    </row>
    <row r="587" spans="1:11" x14ac:dyDescent="0.35">
      <c r="A587">
        <v>2024</v>
      </c>
      <c r="B587" s="29" t="s">
        <v>331</v>
      </c>
      <c r="C587" t="s">
        <v>512</v>
      </c>
      <c r="D587" t="s">
        <v>350</v>
      </c>
      <c r="E587" t="str">
        <f t="shared" si="9"/>
        <v>2.3</v>
      </c>
      <c r="F587" t="s">
        <v>616</v>
      </c>
      <c r="G587" s="34" t="s">
        <v>897</v>
      </c>
      <c r="H587" t="s">
        <v>1035</v>
      </c>
      <c r="I587">
        <v>1</v>
      </c>
      <c r="J587">
        <v>0</v>
      </c>
      <c r="K587" s="34">
        <v>508519896</v>
      </c>
    </row>
    <row r="588" spans="1:11" x14ac:dyDescent="0.35">
      <c r="A588">
        <v>2024</v>
      </c>
      <c r="B588" s="29" t="s">
        <v>331</v>
      </c>
      <c r="C588" t="s">
        <v>512</v>
      </c>
      <c r="D588" s="33" t="s">
        <v>366</v>
      </c>
      <c r="E588" t="str">
        <f t="shared" si="9"/>
        <v>2.3</v>
      </c>
      <c r="F588" t="s">
        <v>616</v>
      </c>
      <c r="G588" s="34" t="s">
        <v>898</v>
      </c>
      <c r="H588" t="s">
        <v>36</v>
      </c>
      <c r="I588">
        <v>1</v>
      </c>
      <c r="J588">
        <v>0</v>
      </c>
      <c r="K588" s="37">
        <v>4000000000</v>
      </c>
    </row>
    <row r="589" spans="1:11" x14ac:dyDescent="0.35">
      <c r="A589">
        <v>2024</v>
      </c>
      <c r="B589" s="29" t="s">
        <v>331</v>
      </c>
      <c r="C589" t="s">
        <v>512</v>
      </c>
      <c r="D589" t="s">
        <v>366</v>
      </c>
      <c r="E589" t="str">
        <f t="shared" si="9"/>
        <v>2.3</v>
      </c>
      <c r="F589" t="s">
        <v>616</v>
      </c>
      <c r="G589" s="34" t="s">
        <v>898</v>
      </c>
      <c r="H589" t="s">
        <v>1040</v>
      </c>
      <c r="I589">
        <v>1</v>
      </c>
      <c r="J589">
        <v>0</v>
      </c>
      <c r="K589" s="34">
        <v>15000000</v>
      </c>
    </row>
    <row r="590" spans="1:11" x14ac:dyDescent="0.35">
      <c r="A590">
        <v>2024</v>
      </c>
      <c r="B590" s="29" t="s">
        <v>331</v>
      </c>
      <c r="C590" t="s">
        <v>512</v>
      </c>
      <c r="D590" s="33" t="s">
        <v>367</v>
      </c>
      <c r="E590" t="str">
        <f t="shared" si="9"/>
        <v>2.3</v>
      </c>
      <c r="F590" t="s">
        <v>616</v>
      </c>
      <c r="G590" s="34" t="s">
        <v>899</v>
      </c>
      <c r="H590" t="s">
        <v>36</v>
      </c>
      <c r="I590">
        <v>1</v>
      </c>
      <c r="J590">
        <v>0</v>
      </c>
      <c r="K590" s="37">
        <v>1420000000</v>
      </c>
    </row>
    <row r="591" spans="1:11" x14ac:dyDescent="0.35">
      <c r="A591">
        <v>2024</v>
      </c>
      <c r="B591" s="29" t="s">
        <v>331</v>
      </c>
      <c r="C591" t="s">
        <v>512</v>
      </c>
      <c r="D591" t="s">
        <v>367</v>
      </c>
      <c r="E591" t="str">
        <f t="shared" si="9"/>
        <v>2.3</v>
      </c>
      <c r="F591" t="s">
        <v>616</v>
      </c>
      <c r="G591" s="34" t="s">
        <v>899</v>
      </c>
      <c r="H591" t="s">
        <v>1041</v>
      </c>
      <c r="I591">
        <v>1</v>
      </c>
      <c r="J591">
        <v>0</v>
      </c>
      <c r="K591" s="34">
        <v>15003063580</v>
      </c>
    </row>
    <row r="592" spans="1:11" x14ac:dyDescent="0.35">
      <c r="A592">
        <v>2024</v>
      </c>
      <c r="B592" s="29" t="s">
        <v>331</v>
      </c>
      <c r="C592" t="s">
        <v>512</v>
      </c>
      <c r="D592" t="s">
        <v>367</v>
      </c>
      <c r="E592" t="str">
        <f t="shared" si="9"/>
        <v>2.3</v>
      </c>
      <c r="F592" t="s">
        <v>616</v>
      </c>
      <c r="G592" s="34" t="s">
        <v>899</v>
      </c>
      <c r="H592" t="s">
        <v>1042</v>
      </c>
      <c r="I592">
        <v>1</v>
      </c>
      <c r="J592">
        <v>0</v>
      </c>
      <c r="K592" s="34">
        <v>755268647253</v>
      </c>
    </row>
    <row r="593" spans="1:11" x14ac:dyDescent="0.35">
      <c r="A593">
        <v>2024</v>
      </c>
      <c r="B593" s="29" t="s">
        <v>331</v>
      </c>
      <c r="C593" t="s">
        <v>512</v>
      </c>
      <c r="D593" t="s">
        <v>367</v>
      </c>
      <c r="E593" t="str">
        <f t="shared" si="9"/>
        <v>2.3</v>
      </c>
      <c r="F593" t="s">
        <v>616</v>
      </c>
      <c r="G593" s="34" t="s">
        <v>899</v>
      </c>
      <c r="H593" t="s">
        <v>368</v>
      </c>
      <c r="I593">
        <v>1</v>
      </c>
      <c r="J593">
        <v>0</v>
      </c>
      <c r="K593" s="34">
        <v>334586077739</v>
      </c>
    </row>
    <row r="594" spans="1:11" x14ac:dyDescent="0.35">
      <c r="A594">
        <v>2024</v>
      </c>
      <c r="B594" s="29" t="s">
        <v>331</v>
      </c>
      <c r="C594" t="s">
        <v>512</v>
      </c>
      <c r="D594" t="s">
        <v>367</v>
      </c>
      <c r="E594" t="str">
        <f t="shared" si="9"/>
        <v>2.3</v>
      </c>
      <c r="F594" t="s">
        <v>616</v>
      </c>
      <c r="G594" s="34" t="s">
        <v>899</v>
      </c>
      <c r="H594" t="s">
        <v>1043</v>
      </c>
      <c r="I594">
        <v>1</v>
      </c>
      <c r="J594">
        <v>0</v>
      </c>
      <c r="K594" s="34">
        <v>4427344042</v>
      </c>
    </row>
    <row r="595" spans="1:11" x14ac:dyDescent="0.35">
      <c r="A595">
        <v>2024</v>
      </c>
      <c r="B595" s="29" t="s">
        <v>331</v>
      </c>
      <c r="C595" t="s">
        <v>512</v>
      </c>
      <c r="D595" t="s">
        <v>367</v>
      </c>
      <c r="E595" t="str">
        <f t="shared" si="9"/>
        <v>2.3</v>
      </c>
      <c r="F595" t="s">
        <v>616</v>
      </c>
      <c r="G595" s="34" t="s">
        <v>899</v>
      </c>
      <c r="H595" t="s">
        <v>1044</v>
      </c>
      <c r="I595">
        <v>1</v>
      </c>
      <c r="J595">
        <v>0</v>
      </c>
      <c r="K595" s="34">
        <v>552221822</v>
      </c>
    </row>
    <row r="596" spans="1:11" x14ac:dyDescent="0.35">
      <c r="A596">
        <v>2024</v>
      </c>
      <c r="B596" s="29" t="s">
        <v>331</v>
      </c>
      <c r="C596" t="s">
        <v>512</v>
      </c>
      <c r="D596" t="s">
        <v>367</v>
      </c>
      <c r="E596" t="str">
        <f t="shared" si="9"/>
        <v>2.3</v>
      </c>
      <c r="F596" t="s">
        <v>616</v>
      </c>
      <c r="G596" s="34" t="s">
        <v>899</v>
      </c>
      <c r="H596" t="s">
        <v>1045</v>
      </c>
      <c r="I596">
        <v>1</v>
      </c>
      <c r="J596">
        <v>0</v>
      </c>
      <c r="K596" s="34">
        <v>6000000</v>
      </c>
    </row>
    <row r="597" spans="1:11" x14ac:dyDescent="0.35">
      <c r="A597">
        <v>2024</v>
      </c>
      <c r="B597" s="29" t="s">
        <v>369</v>
      </c>
      <c r="C597" t="s">
        <v>513</v>
      </c>
      <c r="D597" t="s">
        <v>593</v>
      </c>
      <c r="E597" t="str">
        <f t="shared" si="9"/>
        <v>2.3</v>
      </c>
      <c r="F597" t="s">
        <v>616</v>
      </c>
      <c r="G597" s="34" t="s">
        <v>685</v>
      </c>
      <c r="H597" t="s">
        <v>36</v>
      </c>
      <c r="I597">
        <v>1</v>
      </c>
      <c r="J597">
        <v>0</v>
      </c>
      <c r="K597" s="34">
        <v>7000000000</v>
      </c>
    </row>
    <row r="598" spans="1:11" x14ac:dyDescent="0.35">
      <c r="A598">
        <v>2024</v>
      </c>
      <c r="B598" t="s">
        <v>371</v>
      </c>
      <c r="C598" t="s">
        <v>514</v>
      </c>
      <c r="D598" t="s">
        <v>414</v>
      </c>
      <c r="E598" t="str">
        <f t="shared" si="9"/>
        <v>2.1</v>
      </c>
      <c r="F598" t="s">
        <v>615</v>
      </c>
      <c r="G598" t="s">
        <v>415</v>
      </c>
      <c r="H598" t="s">
        <v>36</v>
      </c>
      <c r="I598">
        <v>1</v>
      </c>
      <c r="J598">
        <v>0</v>
      </c>
      <c r="K598" s="36">
        <v>35000000</v>
      </c>
    </row>
    <row r="599" spans="1:11" x14ac:dyDescent="0.35">
      <c r="A599">
        <v>2024</v>
      </c>
      <c r="B599" t="s">
        <v>371</v>
      </c>
      <c r="C599" t="s">
        <v>514</v>
      </c>
      <c r="D599" t="s">
        <v>473</v>
      </c>
      <c r="E599" t="str">
        <f t="shared" si="9"/>
        <v>2.1</v>
      </c>
      <c r="F599" t="s">
        <v>615</v>
      </c>
      <c r="G599" t="s">
        <v>474</v>
      </c>
      <c r="H599" t="s">
        <v>36</v>
      </c>
      <c r="I599">
        <v>1</v>
      </c>
      <c r="J599">
        <v>0</v>
      </c>
      <c r="K599" s="36">
        <v>2020000000</v>
      </c>
    </row>
    <row r="600" spans="1:11" x14ac:dyDescent="0.35">
      <c r="A600">
        <v>2024</v>
      </c>
      <c r="B600" t="s">
        <v>371</v>
      </c>
      <c r="C600" t="s">
        <v>514</v>
      </c>
      <c r="D600" t="s">
        <v>397</v>
      </c>
      <c r="E600" t="str">
        <f t="shared" si="9"/>
        <v>2.1</v>
      </c>
      <c r="F600" t="s">
        <v>615</v>
      </c>
      <c r="G600" t="s">
        <v>398</v>
      </c>
      <c r="H600" t="s">
        <v>36</v>
      </c>
      <c r="I600">
        <v>1</v>
      </c>
      <c r="J600">
        <v>0</v>
      </c>
      <c r="K600" s="36">
        <v>886000000</v>
      </c>
    </row>
    <row r="601" spans="1:11" x14ac:dyDescent="0.35">
      <c r="A601">
        <v>2024</v>
      </c>
      <c r="B601" t="s">
        <v>371</v>
      </c>
      <c r="C601" t="s">
        <v>514</v>
      </c>
      <c r="D601" t="s">
        <v>399</v>
      </c>
      <c r="E601" t="str">
        <f t="shared" si="9"/>
        <v>2.1</v>
      </c>
      <c r="F601" t="s">
        <v>615</v>
      </c>
      <c r="G601" t="s">
        <v>764</v>
      </c>
      <c r="H601" t="s">
        <v>1046</v>
      </c>
      <c r="I601">
        <v>1</v>
      </c>
      <c r="J601">
        <v>0</v>
      </c>
      <c r="K601" s="36">
        <v>1054698903</v>
      </c>
    </row>
    <row r="602" spans="1:11" x14ac:dyDescent="0.35">
      <c r="A602">
        <v>2024</v>
      </c>
      <c r="B602" t="s">
        <v>371</v>
      </c>
      <c r="C602" t="s">
        <v>514</v>
      </c>
      <c r="D602" t="s">
        <v>416</v>
      </c>
      <c r="E602" t="str">
        <f t="shared" si="9"/>
        <v>2.1</v>
      </c>
      <c r="F602" t="s">
        <v>615</v>
      </c>
      <c r="G602" t="s">
        <v>417</v>
      </c>
      <c r="H602" t="s">
        <v>36</v>
      </c>
      <c r="I602">
        <v>1</v>
      </c>
      <c r="J602">
        <v>0</v>
      </c>
      <c r="K602" s="36">
        <v>2227976832</v>
      </c>
    </row>
    <row r="603" spans="1:11" x14ac:dyDescent="0.35">
      <c r="A603">
        <v>2024</v>
      </c>
      <c r="B603" t="s">
        <v>371</v>
      </c>
      <c r="C603" t="s">
        <v>514</v>
      </c>
      <c r="D603" t="s">
        <v>418</v>
      </c>
      <c r="E603" t="str">
        <f t="shared" si="9"/>
        <v>2.1</v>
      </c>
      <c r="F603" t="s">
        <v>615</v>
      </c>
      <c r="G603" t="s">
        <v>900</v>
      </c>
      <c r="H603" t="s">
        <v>36</v>
      </c>
      <c r="I603">
        <v>1</v>
      </c>
      <c r="J603">
        <v>0</v>
      </c>
      <c r="K603" s="36">
        <v>6274251382</v>
      </c>
    </row>
    <row r="604" spans="1:11" x14ac:dyDescent="0.35">
      <c r="A604">
        <v>2024</v>
      </c>
      <c r="B604" t="s">
        <v>371</v>
      </c>
      <c r="C604" t="s">
        <v>514</v>
      </c>
      <c r="D604" t="s">
        <v>418</v>
      </c>
      <c r="E604" t="str">
        <f t="shared" si="9"/>
        <v>2.1</v>
      </c>
      <c r="F604" t="s">
        <v>615</v>
      </c>
      <c r="G604" t="s">
        <v>900</v>
      </c>
      <c r="H604" t="s">
        <v>1046</v>
      </c>
      <c r="I604">
        <v>1</v>
      </c>
      <c r="J604">
        <v>0</v>
      </c>
      <c r="K604" s="36">
        <v>1066242337</v>
      </c>
    </row>
    <row r="605" spans="1:11" x14ac:dyDescent="0.35">
      <c r="A605">
        <v>2024</v>
      </c>
      <c r="B605" t="s">
        <v>371</v>
      </c>
      <c r="C605" t="s">
        <v>514</v>
      </c>
      <c r="D605" t="s">
        <v>420</v>
      </c>
      <c r="E605" t="str">
        <f t="shared" si="9"/>
        <v>2.1</v>
      </c>
      <c r="F605" t="s">
        <v>615</v>
      </c>
      <c r="G605" t="s">
        <v>421</v>
      </c>
      <c r="H605" t="s">
        <v>36</v>
      </c>
      <c r="I605">
        <v>1</v>
      </c>
      <c r="J605">
        <v>0</v>
      </c>
      <c r="K605" s="36">
        <v>380000000</v>
      </c>
    </row>
    <row r="606" spans="1:11" x14ac:dyDescent="0.35">
      <c r="A606">
        <v>2024</v>
      </c>
      <c r="B606" t="s">
        <v>371</v>
      </c>
      <c r="C606" t="s">
        <v>514</v>
      </c>
      <c r="D606" t="s">
        <v>196</v>
      </c>
      <c r="E606" t="str">
        <f t="shared" si="9"/>
        <v>2.1</v>
      </c>
      <c r="F606" t="s">
        <v>615</v>
      </c>
      <c r="G606" t="s">
        <v>197</v>
      </c>
      <c r="H606" t="s">
        <v>36</v>
      </c>
      <c r="I606">
        <v>1</v>
      </c>
      <c r="J606">
        <v>0</v>
      </c>
      <c r="K606" s="36">
        <v>30000000</v>
      </c>
    </row>
    <row r="607" spans="1:11" x14ac:dyDescent="0.35">
      <c r="A607">
        <v>2024</v>
      </c>
      <c r="B607" t="s">
        <v>371</v>
      </c>
      <c r="C607" t="s">
        <v>514</v>
      </c>
      <c r="D607" t="s">
        <v>198</v>
      </c>
      <c r="E607" t="str">
        <f t="shared" si="9"/>
        <v>2.1</v>
      </c>
      <c r="F607" t="s">
        <v>615</v>
      </c>
      <c r="G607" t="s">
        <v>901</v>
      </c>
      <c r="H607" t="s">
        <v>1017</v>
      </c>
      <c r="I607">
        <v>1</v>
      </c>
      <c r="J607">
        <v>0</v>
      </c>
      <c r="K607" s="36">
        <v>1100000000</v>
      </c>
    </row>
    <row r="608" spans="1:11" x14ac:dyDescent="0.35">
      <c r="A608">
        <v>2024</v>
      </c>
      <c r="B608" s="29" t="s">
        <v>371</v>
      </c>
      <c r="C608" t="s">
        <v>514</v>
      </c>
      <c r="D608" t="s">
        <v>375</v>
      </c>
      <c r="E608" t="str">
        <f t="shared" si="9"/>
        <v>2.3</v>
      </c>
      <c r="F608" t="s">
        <v>616</v>
      </c>
      <c r="G608" s="34" t="s">
        <v>902</v>
      </c>
      <c r="H608" t="s">
        <v>1047</v>
      </c>
      <c r="I608">
        <v>1</v>
      </c>
      <c r="J608">
        <v>0</v>
      </c>
      <c r="K608" s="34">
        <v>1365844425</v>
      </c>
    </row>
    <row r="609" spans="1:11" x14ac:dyDescent="0.35">
      <c r="A609">
        <v>2024</v>
      </c>
      <c r="B609" s="29" t="s">
        <v>371</v>
      </c>
      <c r="C609" t="s">
        <v>514</v>
      </c>
      <c r="D609" t="s">
        <v>376</v>
      </c>
      <c r="E609" t="str">
        <f t="shared" si="9"/>
        <v>2.3</v>
      </c>
      <c r="F609" t="s">
        <v>616</v>
      </c>
      <c r="G609" s="34" t="s">
        <v>903</v>
      </c>
      <c r="H609" t="s">
        <v>36</v>
      </c>
      <c r="I609">
        <v>1</v>
      </c>
      <c r="J609">
        <v>0</v>
      </c>
      <c r="K609" s="34">
        <v>2568982232</v>
      </c>
    </row>
    <row r="610" spans="1:11" x14ac:dyDescent="0.35">
      <c r="A610">
        <v>2024</v>
      </c>
      <c r="B610" s="29" t="s">
        <v>371</v>
      </c>
      <c r="C610" t="s">
        <v>514</v>
      </c>
      <c r="D610" t="s">
        <v>376</v>
      </c>
      <c r="E610" t="str">
        <f t="shared" si="9"/>
        <v>2.3</v>
      </c>
      <c r="F610" t="s">
        <v>616</v>
      </c>
      <c r="G610" s="34" t="s">
        <v>903</v>
      </c>
      <c r="H610" t="s">
        <v>1047</v>
      </c>
      <c r="I610">
        <v>1</v>
      </c>
      <c r="J610">
        <v>0</v>
      </c>
      <c r="K610" s="34">
        <v>1712654821</v>
      </c>
    </row>
    <row r="611" spans="1:11" x14ac:dyDescent="0.35">
      <c r="A611">
        <v>2024</v>
      </c>
      <c r="B611" s="29" t="s">
        <v>371</v>
      </c>
      <c r="C611" t="s">
        <v>514</v>
      </c>
      <c r="D611" t="s">
        <v>377</v>
      </c>
      <c r="E611" t="str">
        <f t="shared" si="9"/>
        <v>2.3</v>
      </c>
      <c r="F611" t="s">
        <v>616</v>
      </c>
      <c r="G611" s="34" t="s">
        <v>904</v>
      </c>
      <c r="H611" t="s">
        <v>36</v>
      </c>
      <c r="I611">
        <v>1</v>
      </c>
      <c r="J611">
        <v>0</v>
      </c>
      <c r="K611" s="34">
        <v>269626665</v>
      </c>
    </row>
    <row r="612" spans="1:11" x14ac:dyDescent="0.35">
      <c r="A612">
        <v>2024</v>
      </c>
      <c r="B612" s="29" t="s">
        <v>371</v>
      </c>
      <c r="C612" t="s">
        <v>514</v>
      </c>
      <c r="D612" t="s">
        <v>377</v>
      </c>
      <c r="E612" t="str">
        <f t="shared" si="9"/>
        <v>2.3</v>
      </c>
      <c r="F612" t="s">
        <v>616</v>
      </c>
      <c r="G612" s="34" t="s">
        <v>904</v>
      </c>
      <c r="H612" t="s">
        <v>1048</v>
      </c>
      <c r="I612">
        <v>1</v>
      </c>
      <c r="J612">
        <v>0</v>
      </c>
      <c r="K612" s="34">
        <v>70668023</v>
      </c>
    </row>
    <row r="613" spans="1:11" x14ac:dyDescent="0.35">
      <c r="A613">
        <v>2024</v>
      </c>
      <c r="B613" s="29" t="s">
        <v>371</v>
      </c>
      <c r="C613" t="s">
        <v>514</v>
      </c>
      <c r="D613" t="s">
        <v>377</v>
      </c>
      <c r="E613" t="str">
        <f t="shared" si="9"/>
        <v>2.3</v>
      </c>
      <c r="F613" t="s">
        <v>616</v>
      </c>
      <c r="G613" s="34" t="s">
        <v>904</v>
      </c>
      <c r="H613" t="s">
        <v>1047</v>
      </c>
      <c r="I613">
        <v>1</v>
      </c>
      <c r="J613">
        <v>0</v>
      </c>
      <c r="K613" s="34">
        <v>226486399</v>
      </c>
    </row>
    <row r="614" spans="1:11" x14ac:dyDescent="0.35">
      <c r="A614">
        <v>2024</v>
      </c>
      <c r="B614" s="29" t="s">
        <v>371</v>
      </c>
      <c r="C614" t="s">
        <v>514</v>
      </c>
      <c r="D614" t="s">
        <v>378</v>
      </c>
      <c r="E614" t="str">
        <f t="shared" si="9"/>
        <v>2.3</v>
      </c>
      <c r="F614" t="s">
        <v>616</v>
      </c>
      <c r="G614" s="34" t="s">
        <v>905</v>
      </c>
      <c r="H614" t="s">
        <v>36</v>
      </c>
      <c r="I614">
        <v>1</v>
      </c>
      <c r="J614">
        <v>0</v>
      </c>
      <c r="K614" s="34">
        <v>932800000</v>
      </c>
    </row>
    <row r="615" spans="1:11" x14ac:dyDescent="0.35">
      <c r="A615">
        <v>2024</v>
      </c>
      <c r="B615" s="29" t="s">
        <v>371</v>
      </c>
      <c r="C615" t="s">
        <v>514</v>
      </c>
      <c r="D615" t="s">
        <v>378</v>
      </c>
      <c r="E615" t="str">
        <f t="shared" si="9"/>
        <v>2.3</v>
      </c>
      <c r="F615" t="s">
        <v>616</v>
      </c>
      <c r="G615" s="34" t="s">
        <v>905</v>
      </c>
      <c r="H615" t="s">
        <v>1047</v>
      </c>
      <c r="I615">
        <v>1</v>
      </c>
      <c r="J615">
        <v>0</v>
      </c>
      <c r="K615" s="34">
        <v>475200000</v>
      </c>
    </row>
    <row r="616" spans="1:11" x14ac:dyDescent="0.35">
      <c r="A616">
        <v>2024</v>
      </c>
      <c r="B616" s="29" t="s">
        <v>371</v>
      </c>
      <c r="C616" t="s">
        <v>514</v>
      </c>
      <c r="D616" t="s">
        <v>379</v>
      </c>
      <c r="E616" t="str">
        <f t="shared" si="9"/>
        <v>2.3</v>
      </c>
      <c r="F616" t="s">
        <v>616</v>
      </c>
      <c r="G616" s="34" t="s">
        <v>906</v>
      </c>
      <c r="H616" t="s">
        <v>1047</v>
      </c>
      <c r="I616">
        <v>1</v>
      </c>
      <c r="J616">
        <v>0</v>
      </c>
      <c r="K616" s="34">
        <v>145839100</v>
      </c>
    </row>
    <row r="617" spans="1:11" x14ac:dyDescent="0.35">
      <c r="A617">
        <v>2024</v>
      </c>
      <c r="B617" s="29" t="s">
        <v>371</v>
      </c>
      <c r="C617" t="s">
        <v>514</v>
      </c>
      <c r="D617" t="s">
        <v>374</v>
      </c>
      <c r="E617" t="str">
        <f t="shared" si="9"/>
        <v>2.3</v>
      </c>
      <c r="F617" t="s">
        <v>616</v>
      </c>
      <c r="G617" s="34" t="s">
        <v>907</v>
      </c>
      <c r="H617" t="s">
        <v>1047</v>
      </c>
      <c r="I617">
        <v>1</v>
      </c>
      <c r="J617">
        <v>0</v>
      </c>
      <c r="K617" s="34">
        <v>663321612</v>
      </c>
    </row>
    <row r="618" spans="1:11" x14ac:dyDescent="0.35">
      <c r="A618">
        <v>2024</v>
      </c>
      <c r="B618" s="29" t="s">
        <v>371</v>
      </c>
      <c r="C618" t="s">
        <v>514</v>
      </c>
      <c r="D618" t="s">
        <v>380</v>
      </c>
      <c r="E618" t="str">
        <f t="shared" si="9"/>
        <v>2.3</v>
      </c>
      <c r="F618" t="s">
        <v>616</v>
      </c>
      <c r="G618" s="34" t="s">
        <v>908</v>
      </c>
      <c r="H618" t="s">
        <v>36</v>
      </c>
      <c r="I618">
        <v>1</v>
      </c>
      <c r="J618">
        <v>0</v>
      </c>
      <c r="K618" s="34">
        <v>1996270763</v>
      </c>
    </row>
    <row r="619" spans="1:11" x14ac:dyDescent="0.35">
      <c r="A619">
        <v>2024</v>
      </c>
      <c r="B619" s="29" t="s">
        <v>371</v>
      </c>
      <c r="C619" t="s">
        <v>514</v>
      </c>
      <c r="D619" t="s">
        <v>380</v>
      </c>
      <c r="E619" t="str">
        <f t="shared" si="9"/>
        <v>2.3</v>
      </c>
      <c r="F619" t="s">
        <v>616</v>
      </c>
      <c r="G619" s="34" t="s">
        <v>908</v>
      </c>
      <c r="H619" t="s">
        <v>1048</v>
      </c>
      <c r="I619">
        <v>1</v>
      </c>
      <c r="J619">
        <v>0</v>
      </c>
      <c r="K619" s="34">
        <v>7797933</v>
      </c>
    </row>
    <row r="620" spans="1:11" x14ac:dyDescent="0.35">
      <c r="A620">
        <v>2024</v>
      </c>
      <c r="B620" s="29" t="s">
        <v>371</v>
      </c>
      <c r="C620" t="s">
        <v>514</v>
      </c>
      <c r="D620" t="s">
        <v>380</v>
      </c>
      <c r="E620" t="str">
        <f t="shared" si="9"/>
        <v>2.3</v>
      </c>
      <c r="F620" t="s">
        <v>616</v>
      </c>
      <c r="G620" s="34" t="s">
        <v>908</v>
      </c>
      <c r="H620" t="s">
        <v>1047</v>
      </c>
      <c r="I620">
        <v>1</v>
      </c>
      <c r="J620">
        <v>0</v>
      </c>
      <c r="K620" s="34">
        <v>1115104371</v>
      </c>
    </row>
    <row r="621" spans="1:11" x14ac:dyDescent="0.35">
      <c r="A621">
        <v>2024</v>
      </c>
      <c r="B621" t="s">
        <v>381</v>
      </c>
      <c r="C621" t="s">
        <v>515</v>
      </c>
      <c r="D621" t="s">
        <v>312</v>
      </c>
      <c r="E621" t="str">
        <f t="shared" si="9"/>
        <v>2.1</v>
      </c>
      <c r="F621" t="s">
        <v>615</v>
      </c>
      <c r="G621" t="s">
        <v>909</v>
      </c>
      <c r="H621" t="s">
        <v>36</v>
      </c>
      <c r="I621">
        <v>1</v>
      </c>
      <c r="J621">
        <v>0</v>
      </c>
      <c r="K621" s="36">
        <v>7753438</v>
      </c>
    </row>
    <row r="622" spans="1:11" x14ac:dyDescent="0.35">
      <c r="A622">
        <v>2024</v>
      </c>
      <c r="B622" t="s">
        <v>381</v>
      </c>
      <c r="C622" t="s">
        <v>515</v>
      </c>
      <c r="D622" t="s">
        <v>314</v>
      </c>
      <c r="E622" t="str">
        <f t="shared" si="9"/>
        <v>2.1</v>
      </c>
      <c r="F622" t="s">
        <v>615</v>
      </c>
      <c r="G622" t="s">
        <v>315</v>
      </c>
      <c r="H622" t="s">
        <v>36</v>
      </c>
      <c r="I622">
        <v>1</v>
      </c>
      <c r="J622">
        <v>0</v>
      </c>
      <c r="K622" s="36">
        <v>1110000</v>
      </c>
    </row>
    <row r="623" spans="1:11" x14ac:dyDescent="0.35">
      <c r="A623">
        <v>2024</v>
      </c>
      <c r="B623" t="s">
        <v>381</v>
      </c>
      <c r="C623" t="s">
        <v>515</v>
      </c>
      <c r="D623" t="s">
        <v>162</v>
      </c>
      <c r="E623" t="str">
        <f t="shared" si="9"/>
        <v>2.1</v>
      </c>
      <c r="F623" t="s">
        <v>615</v>
      </c>
      <c r="G623" t="s">
        <v>163</v>
      </c>
      <c r="H623" t="s">
        <v>36</v>
      </c>
      <c r="I623">
        <v>1</v>
      </c>
      <c r="J623">
        <v>0</v>
      </c>
      <c r="K623" s="36">
        <v>62715000</v>
      </c>
    </row>
    <row r="624" spans="1:11" x14ac:dyDescent="0.35">
      <c r="A624">
        <v>2024</v>
      </c>
      <c r="B624" t="s">
        <v>381</v>
      </c>
      <c r="C624" t="s">
        <v>515</v>
      </c>
      <c r="D624" t="s">
        <v>384</v>
      </c>
      <c r="E624" t="str">
        <f t="shared" si="9"/>
        <v>2.1</v>
      </c>
      <c r="F624" t="s">
        <v>615</v>
      </c>
      <c r="G624" t="s">
        <v>910</v>
      </c>
      <c r="H624" t="s">
        <v>36</v>
      </c>
      <c r="I624">
        <v>1</v>
      </c>
      <c r="J624">
        <v>0</v>
      </c>
      <c r="K624" s="36">
        <v>48547857</v>
      </c>
    </row>
    <row r="625" spans="1:11" x14ac:dyDescent="0.35">
      <c r="A625">
        <v>2024</v>
      </c>
      <c r="B625" t="s">
        <v>381</v>
      </c>
      <c r="C625" t="s">
        <v>515</v>
      </c>
      <c r="D625" t="s">
        <v>399</v>
      </c>
      <c r="E625" t="str">
        <f t="shared" si="9"/>
        <v>2.1</v>
      </c>
      <c r="F625" t="s">
        <v>615</v>
      </c>
      <c r="G625" t="s">
        <v>764</v>
      </c>
      <c r="H625" t="s">
        <v>36</v>
      </c>
      <c r="I625">
        <v>1</v>
      </c>
      <c r="J625">
        <v>0</v>
      </c>
      <c r="K625" s="36">
        <v>121717587</v>
      </c>
    </row>
    <row r="626" spans="1:11" x14ac:dyDescent="0.35">
      <c r="A626">
        <v>2024</v>
      </c>
      <c r="B626" t="s">
        <v>381</v>
      </c>
      <c r="C626" t="s">
        <v>515</v>
      </c>
      <c r="D626" t="s">
        <v>416</v>
      </c>
      <c r="E626" t="str">
        <f t="shared" si="9"/>
        <v>2.1</v>
      </c>
      <c r="F626" t="s">
        <v>615</v>
      </c>
      <c r="G626" t="s">
        <v>417</v>
      </c>
      <c r="H626" t="s">
        <v>36</v>
      </c>
      <c r="I626">
        <v>1</v>
      </c>
      <c r="J626">
        <v>0</v>
      </c>
      <c r="K626" s="36">
        <v>549152992</v>
      </c>
    </row>
    <row r="627" spans="1:11" x14ac:dyDescent="0.35">
      <c r="A627">
        <v>2024</v>
      </c>
      <c r="B627" t="s">
        <v>381</v>
      </c>
      <c r="C627" t="s">
        <v>515</v>
      </c>
      <c r="D627" t="s">
        <v>418</v>
      </c>
      <c r="E627" t="str">
        <f t="shared" si="9"/>
        <v>2.1</v>
      </c>
      <c r="F627" t="s">
        <v>615</v>
      </c>
      <c r="G627" t="s">
        <v>419</v>
      </c>
      <c r="H627" t="s">
        <v>36</v>
      </c>
      <c r="I627">
        <v>1</v>
      </c>
      <c r="J627">
        <v>0</v>
      </c>
      <c r="K627" s="36">
        <v>1853025958</v>
      </c>
    </row>
    <row r="628" spans="1:11" x14ac:dyDescent="0.35">
      <c r="A628">
        <v>2024</v>
      </c>
      <c r="B628" t="s">
        <v>381</v>
      </c>
      <c r="C628" t="s">
        <v>515</v>
      </c>
      <c r="D628" t="s">
        <v>594</v>
      </c>
      <c r="E628" t="str">
        <f t="shared" si="9"/>
        <v>2.1</v>
      </c>
      <c r="F628" t="s">
        <v>615</v>
      </c>
      <c r="G628" t="s">
        <v>911</v>
      </c>
      <c r="H628" t="s">
        <v>36</v>
      </c>
      <c r="I628">
        <v>1</v>
      </c>
      <c r="J628">
        <v>0</v>
      </c>
      <c r="K628" s="36">
        <v>600000000</v>
      </c>
    </row>
    <row r="629" spans="1:11" x14ac:dyDescent="0.35">
      <c r="A629">
        <v>2024</v>
      </c>
      <c r="B629" s="29" t="s">
        <v>381</v>
      </c>
      <c r="C629" t="s">
        <v>515</v>
      </c>
      <c r="D629" t="s">
        <v>385</v>
      </c>
      <c r="E629" t="str">
        <f t="shared" si="9"/>
        <v>2.3</v>
      </c>
      <c r="F629" t="s">
        <v>616</v>
      </c>
      <c r="G629" s="34" t="s">
        <v>912</v>
      </c>
      <c r="H629" t="s">
        <v>36</v>
      </c>
      <c r="I629">
        <v>1</v>
      </c>
      <c r="J629">
        <v>0</v>
      </c>
      <c r="K629" s="34">
        <v>1</v>
      </c>
    </row>
    <row r="630" spans="1:11" x14ac:dyDescent="0.35">
      <c r="A630">
        <v>2024</v>
      </c>
      <c r="B630" s="29" t="s">
        <v>381</v>
      </c>
      <c r="C630" t="s">
        <v>515</v>
      </c>
      <c r="D630" t="s">
        <v>386</v>
      </c>
      <c r="E630" t="str">
        <f t="shared" si="9"/>
        <v>2.3</v>
      </c>
      <c r="F630" t="s">
        <v>616</v>
      </c>
      <c r="G630" s="34" t="s">
        <v>913</v>
      </c>
      <c r="H630" t="s">
        <v>36</v>
      </c>
      <c r="I630">
        <v>1</v>
      </c>
      <c r="J630">
        <v>0</v>
      </c>
      <c r="K630" s="34">
        <v>1000000000</v>
      </c>
    </row>
    <row r="631" spans="1:11" x14ac:dyDescent="0.35">
      <c r="A631">
        <v>2024</v>
      </c>
      <c r="B631" s="29" t="s">
        <v>381</v>
      </c>
      <c r="C631" t="s">
        <v>515</v>
      </c>
      <c r="D631" t="s">
        <v>386</v>
      </c>
      <c r="E631" t="str">
        <f t="shared" si="9"/>
        <v>2.3</v>
      </c>
      <c r="F631" t="s">
        <v>616</v>
      </c>
      <c r="G631" s="34" t="s">
        <v>913</v>
      </c>
      <c r="H631" t="s">
        <v>1049</v>
      </c>
      <c r="I631">
        <v>1</v>
      </c>
      <c r="J631">
        <v>0</v>
      </c>
      <c r="K631" s="34">
        <v>20951330</v>
      </c>
    </row>
    <row r="632" spans="1:11" x14ac:dyDescent="0.35">
      <c r="A632">
        <v>2024</v>
      </c>
      <c r="B632" s="29" t="s">
        <v>381</v>
      </c>
      <c r="C632" t="s">
        <v>515</v>
      </c>
      <c r="D632" t="s">
        <v>386</v>
      </c>
      <c r="E632" t="str">
        <f t="shared" si="9"/>
        <v>2.3</v>
      </c>
      <c r="F632" t="s">
        <v>616</v>
      </c>
      <c r="G632" s="34" t="s">
        <v>913</v>
      </c>
      <c r="H632" t="s">
        <v>1050</v>
      </c>
      <c r="I632">
        <v>1</v>
      </c>
      <c r="J632">
        <v>0</v>
      </c>
      <c r="K632" s="34">
        <v>211785730</v>
      </c>
    </row>
    <row r="633" spans="1:11" x14ac:dyDescent="0.35">
      <c r="A633">
        <v>2024</v>
      </c>
      <c r="B633" s="29" t="s">
        <v>381</v>
      </c>
      <c r="C633" t="s">
        <v>515</v>
      </c>
      <c r="D633" t="s">
        <v>387</v>
      </c>
      <c r="E633" t="str">
        <f t="shared" si="9"/>
        <v>2.3</v>
      </c>
      <c r="F633" t="s">
        <v>616</v>
      </c>
      <c r="G633" s="34" t="s">
        <v>914</v>
      </c>
      <c r="H633" t="s">
        <v>36</v>
      </c>
      <c r="I633">
        <v>1</v>
      </c>
      <c r="J633">
        <v>0</v>
      </c>
      <c r="K633" s="34">
        <v>900000000</v>
      </c>
    </row>
    <row r="634" spans="1:11" x14ac:dyDescent="0.35">
      <c r="A634">
        <v>2024</v>
      </c>
      <c r="B634" s="29" t="s">
        <v>388</v>
      </c>
      <c r="C634" t="s">
        <v>516</v>
      </c>
      <c r="D634" t="s">
        <v>595</v>
      </c>
      <c r="E634" t="str">
        <f t="shared" si="9"/>
        <v>2.3</v>
      </c>
      <c r="F634" t="s">
        <v>616</v>
      </c>
      <c r="G634" t="s">
        <v>915</v>
      </c>
      <c r="H634" t="s">
        <v>36</v>
      </c>
      <c r="I634">
        <v>1</v>
      </c>
      <c r="J634">
        <v>0</v>
      </c>
      <c r="K634" s="34">
        <v>1392300000</v>
      </c>
    </row>
    <row r="635" spans="1:11" x14ac:dyDescent="0.35">
      <c r="A635">
        <v>2024</v>
      </c>
      <c r="B635" s="29" t="s">
        <v>388</v>
      </c>
      <c r="C635" t="s">
        <v>516</v>
      </c>
      <c r="D635" t="s">
        <v>391</v>
      </c>
      <c r="E635" t="str">
        <f t="shared" si="9"/>
        <v>2.3</v>
      </c>
      <c r="F635" t="s">
        <v>616</v>
      </c>
      <c r="G635" t="s">
        <v>916</v>
      </c>
      <c r="H635" t="s">
        <v>36</v>
      </c>
      <c r="I635">
        <v>1</v>
      </c>
      <c r="J635">
        <v>0</v>
      </c>
      <c r="K635" s="34">
        <v>1</v>
      </c>
    </row>
    <row r="636" spans="1:11" x14ac:dyDescent="0.35">
      <c r="A636">
        <v>2024</v>
      </c>
      <c r="B636" s="29" t="s">
        <v>388</v>
      </c>
      <c r="C636" t="s">
        <v>516</v>
      </c>
      <c r="D636" t="s">
        <v>596</v>
      </c>
      <c r="E636" t="str">
        <f t="shared" si="9"/>
        <v>2.3</v>
      </c>
      <c r="F636" t="s">
        <v>616</v>
      </c>
      <c r="G636" t="s">
        <v>917</v>
      </c>
      <c r="H636" t="s">
        <v>36</v>
      </c>
      <c r="I636">
        <v>1</v>
      </c>
      <c r="J636">
        <v>0</v>
      </c>
      <c r="K636" s="34">
        <v>225640000</v>
      </c>
    </row>
    <row r="637" spans="1:11" x14ac:dyDescent="0.35">
      <c r="A637">
        <v>2024</v>
      </c>
      <c r="B637" s="29" t="s">
        <v>388</v>
      </c>
      <c r="C637" t="s">
        <v>516</v>
      </c>
      <c r="D637" t="s">
        <v>390</v>
      </c>
      <c r="E637" t="str">
        <f t="shared" si="9"/>
        <v>2.3</v>
      </c>
      <c r="F637" t="s">
        <v>616</v>
      </c>
      <c r="G637" t="s">
        <v>918</v>
      </c>
      <c r="H637" t="s">
        <v>36</v>
      </c>
      <c r="I637">
        <v>1</v>
      </c>
      <c r="J637">
        <v>0</v>
      </c>
      <c r="K637" s="34">
        <v>225640000</v>
      </c>
    </row>
    <row r="638" spans="1:11" x14ac:dyDescent="0.35">
      <c r="A638">
        <v>2024</v>
      </c>
      <c r="B638" s="29" t="s">
        <v>388</v>
      </c>
      <c r="C638" t="s">
        <v>516</v>
      </c>
      <c r="D638" t="s">
        <v>597</v>
      </c>
      <c r="E638" t="str">
        <f t="shared" si="9"/>
        <v>2.3</v>
      </c>
      <c r="F638" t="s">
        <v>616</v>
      </c>
      <c r="G638" t="s">
        <v>919</v>
      </c>
      <c r="H638" t="s">
        <v>36</v>
      </c>
      <c r="I638">
        <v>1</v>
      </c>
      <c r="J638">
        <v>0</v>
      </c>
      <c r="K638" s="34">
        <v>112820000</v>
      </c>
    </row>
    <row r="639" spans="1:11" x14ac:dyDescent="0.35">
      <c r="A639">
        <v>2024</v>
      </c>
      <c r="B639" s="29" t="s">
        <v>388</v>
      </c>
      <c r="C639" t="s">
        <v>516</v>
      </c>
      <c r="D639" t="s">
        <v>392</v>
      </c>
      <c r="E639" t="str">
        <f t="shared" si="9"/>
        <v>2.3</v>
      </c>
      <c r="F639" t="s">
        <v>616</v>
      </c>
      <c r="G639" s="34" t="s">
        <v>920</v>
      </c>
      <c r="H639" t="s">
        <v>36</v>
      </c>
      <c r="I639">
        <v>1</v>
      </c>
      <c r="J639">
        <v>0</v>
      </c>
      <c r="K639" s="34">
        <v>699484000</v>
      </c>
    </row>
    <row r="640" spans="1:11" x14ac:dyDescent="0.35">
      <c r="A640">
        <v>2024</v>
      </c>
      <c r="B640" s="29" t="s">
        <v>388</v>
      </c>
      <c r="C640" t="s">
        <v>516</v>
      </c>
      <c r="D640" t="s">
        <v>393</v>
      </c>
      <c r="E640" t="str">
        <f t="shared" si="9"/>
        <v>2.3</v>
      </c>
      <c r="F640" t="s">
        <v>616</v>
      </c>
      <c r="G640" s="34" t="s">
        <v>921</v>
      </c>
      <c r="H640" t="s">
        <v>36</v>
      </c>
      <c r="I640">
        <v>1</v>
      </c>
      <c r="J640">
        <v>0</v>
      </c>
      <c r="K640" s="34">
        <v>169230000</v>
      </c>
    </row>
    <row r="641" spans="1:11" x14ac:dyDescent="0.35">
      <c r="A641">
        <v>2024</v>
      </c>
      <c r="B641" t="s">
        <v>394</v>
      </c>
      <c r="C641" t="s">
        <v>517</v>
      </c>
      <c r="D641" t="s">
        <v>598</v>
      </c>
      <c r="E641" t="str">
        <f t="shared" si="9"/>
        <v>2.1</v>
      </c>
      <c r="F641" t="s">
        <v>615</v>
      </c>
      <c r="G641" t="s">
        <v>922</v>
      </c>
      <c r="H641" t="s">
        <v>36</v>
      </c>
      <c r="I641">
        <v>1</v>
      </c>
      <c r="J641">
        <v>0</v>
      </c>
      <c r="K641" s="36">
        <v>4817898991</v>
      </c>
    </row>
    <row r="642" spans="1:11" x14ac:dyDescent="0.35">
      <c r="A642">
        <v>2024</v>
      </c>
      <c r="B642" t="s">
        <v>394</v>
      </c>
      <c r="C642" t="s">
        <v>517</v>
      </c>
      <c r="D642" t="s">
        <v>599</v>
      </c>
      <c r="E642" t="str">
        <f t="shared" si="9"/>
        <v>2.1</v>
      </c>
      <c r="F642" t="s">
        <v>615</v>
      </c>
      <c r="G642" t="s">
        <v>923</v>
      </c>
      <c r="H642" t="s">
        <v>36</v>
      </c>
      <c r="I642">
        <v>1</v>
      </c>
      <c r="J642">
        <v>0</v>
      </c>
      <c r="K642" s="36">
        <v>2926685661</v>
      </c>
    </row>
    <row r="643" spans="1:11" x14ac:dyDescent="0.35">
      <c r="A643">
        <v>2024</v>
      </c>
      <c r="B643" t="s">
        <v>394</v>
      </c>
      <c r="C643" t="s">
        <v>517</v>
      </c>
      <c r="D643" t="s">
        <v>600</v>
      </c>
      <c r="E643" t="str">
        <f t="shared" si="9"/>
        <v>2.1</v>
      </c>
      <c r="F643" t="s">
        <v>615</v>
      </c>
      <c r="G643" t="s">
        <v>924</v>
      </c>
      <c r="H643" t="s">
        <v>36</v>
      </c>
      <c r="I643">
        <v>1</v>
      </c>
      <c r="J643">
        <v>0</v>
      </c>
      <c r="K643" s="36">
        <v>201886714</v>
      </c>
    </row>
    <row r="644" spans="1:11" x14ac:dyDescent="0.35">
      <c r="A644">
        <v>2024</v>
      </c>
      <c r="B644" t="s">
        <v>394</v>
      </c>
      <c r="C644" t="s">
        <v>517</v>
      </c>
      <c r="D644" t="s">
        <v>601</v>
      </c>
      <c r="E644" t="str">
        <f t="shared" si="9"/>
        <v>2.1</v>
      </c>
      <c r="F644" t="s">
        <v>615</v>
      </c>
      <c r="G644" t="s">
        <v>925</v>
      </c>
      <c r="H644" t="s">
        <v>1051</v>
      </c>
      <c r="I644">
        <v>1</v>
      </c>
      <c r="J644">
        <v>0</v>
      </c>
      <c r="K644" s="36">
        <v>136375389</v>
      </c>
    </row>
    <row r="645" spans="1:11" x14ac:dyDescent="0.35">
      <c r="A645">
        <v>2024</v>
      </c>
      <c r="B645" s="29" t="s">
        <v>394</v>
      </c>
      <c r="C645" t="s">
        <v>517</v>
      </c>
      <c r="D645" t="s">
        <v>404</v>
      </c>
      <c r="E645" t="str">
        <f t="shared" ref="E645:E708" si="10">+LEFT(D645,3)</f>
        <v>2.3</v>
      </c>
      <c r="F645" t="s">
        <v>616</v>
      </c>
      <c r="G645" s="34" t="s">
        <v>926</v>
      </c>
      <c r="H645" t="s">
        <v>1052</v>
      </c>
      <c r="I645">
        <v>1</v>
      </c>
      <c r="J645">
        <v>0</v>
      </c>
      <c r="K645" s="34">
        <v>1783186965</v>
      </c>
    </row>
    <row r="646" spans="1:11" x14ac:dyDescent="0.35">
      <c r="A646">
        <v>2024</v>
      </c>
      <c r="B646" s="29" t="s">
        <v>394</v>
      </c>
      <c r="C646" t="s">
        <v>517</v>
      </c>
      <c r="D646" t="s">
        <v>404</v>
      </c>
      <c r="E646" t="str">
        <f t="shared" si="10"/>
        <v>2.3</v>
      </c>
      <c r="F646" t="s">
        <v>616</v>
      </c>
      <c r="G646" s="34" t="s">
        <v>926</v>
      </c>
      <c r="H646" t="s">
        <v>403</v>
      </c>
      <c r="I646">
        <v>1</v>
      </c>
      <c r="J646">
        <v>0</v>
      </c>
      <c r="K646" s="34">
        <v>300000000</v>
      </c>
    </row>
    <row r="647" spans="1:11" x14ac:dyDescent="0.35">
      <c r="A647">
        <v>2024</v>
      </c>
      <c r="B647" s="29" t="s">
        <v>394</v>
      </c>
      <c r="C647" t="s">
        <v>517</v>
      </c>
      <c r="D647" t="s">
        <v>404</v>
      </c>
      <c r="E647" t="str">
        <f t="shared" si="10"/>
        <v>2.3</v>
      </c>
      <c r="F647" t="s">
        <v>616</v>
      </c>
      <c r="G647" s="34" t="s">
        <v>926</v>
      </c>
      <c r="H647" t="s">
        <v>402</v>
      </c>
      <c r="I647">
        <v>1</v>
      </c>
      <c r="J647">
        <v>0</v>
      </c>
      <c r="K647" s="34">
        <v>1687000000</v>
      </c>
    </row>
    <row r="648" spans="1:11" x14ac:dyDescent="0.35">
      <c r="A648">
        <v>2024</v>
      </c>
      <c r="B648" s="29" t="s">
        <v>394</v>
      </c>
      <c r="C648" t="s">
        <v>517</v>
      </c>
      <c r="D648" t="s">
        <v>406</v>
      </c>
      <c r="E648" t="str">
        <f t="shared" si="10"/>
        <v>2.3</v>
      </c>
      <c r="F648" t="s">
        <v>616</v>
      </c>
      <c r="G648" s="34" t="s">
        <v>927</v>
      </c>
      <c r="H648" t="s">
        <v>1052</v>
      </c>
      <c r="I648">
        <v>1</v>
      </c>
      <c r="J648">
        <v>0</v>
      </c>
      <c r="K648" s="34">
        <v>192645675</v>
      </c>
    </row>
    <row r="649" spans="1:11" x14ac:dyDescent="0.35">
      <c r="A649">
        <v>2024</v>
      </c>
      <c r="B649" s="29" t="s">
        <v>394</v>
      </c>
      <c r="C649" t="s">
        <v>517</v>
      </c>
      <c r="D649" t="s">
        <v>406</v>
      </c>
      <c r="E649" t="str">
        <f t="shared" si="10"/>
        <v>2.3</v>
      </c>
      <c r="F649" t="s">
        <v>616</v>
      </c>
      <c r="G649" s="34" t="s">
        <v>927</v>
      </c>
      <c r="H649" t="s">
        <v>402</v>
      </c>
      <c r="I649">
        <v>1</v>
      </c>
      <c r="J649">
        <v>0</v>
      </c>
      <c r="K649" s="34">
        <v>300000000</v>
      </c>
    </row>
    <row r="650" spans="1:11" x14ac:dyDescent="0.35">
      <c r="A650">
        <v>2024</v>
      </c>
      <c r="B650" s="29" t="s">
        <v>394</v>
      </c>
      <c r="C650" t="s">
        <v>517</v>
      </c>
      <c r="D650" t="s">
        <v>407</v>
      </c>
      <c r="E650" t="str">
        <f t="shared" si="10"/>
        <v>2.3</v>
      </c>
      <c r="F650" t="s">
        <v>616</v>
      </c>
      <c r="G650" s="34" t="s">
        <v>928</v>
      </c>
      <c r="H650" t="s">
        <v>1052</v>
      </c>
      <c r="I650">
        <v>1</v>
      </c>
      <c r="J650">
        <v>0</v>
      </c>
      <c r="K650" s="34">
        <v>1500000000</v>
      </c>
    </row>
    <row r="651" spans="1:11" x14ac:dyDescent="0.35">
      <c r="A651">
        <v>2024</v>
      </c>
      <c r="B651" s="29" t="s">
        <v>394</v>
      </c>
      <c r="C651" t="s">
        <v>517</v>
      </c>
      <c r="D651" t="s">
        <v>407</v>
      </c>
      <c r="E651" t="str">
        <f t="shared" si="10"/>
        <v>2.3</v>
      </c>
      <c r="F651" t="s">
        <v>616</v>
      </c>
      <c r="G651" s="34" t="s">
        <v>928</v>
      </c>
      <c r="H651" t="s">
        <v>403</v>
      </c>
      <c r="I651">
        <v>1</v>
      </c>
      <c r="J651">
        <v>0</v>
      </c>
      <c r="K651" s="34">
        <v>578000000</v>
      </c>
    </row>
    <row r="652" spans="1:11" x14ac:dyDescent="0.35">
      <c r="A652">
        <v>2024</v>
      </c>
      <c r="B652" s="29" t="s">
        <v>394</v>
      </c>
      <c r="C652" t="s">
        <v>517</v>
      </c>
      <c r="D652" t="s">
        <v>407</v>
      </c>
      <c r="E652" t="str">
        <f t="shared" si="10"/>
        <v>2.3</v>
      </c>
      <c r="F652" t="s">
        <v>616</v>
      </c>
      <c r="G652" s="34" t="s">
        <v>928</v>
      </c>
      <c r="H652" t="s">
        <v>402</v>
      </c>
      <c r="I652">
        <v>1</v>
      </c>
      <c r="J652">
        <v>0</v>
      </c>
      <c r="K652" s="34">
        <v>566218684</v>
      </c>
    </row>
    <row r="653" spans="1:11" x14ac:dyDescent="0.35">
      <c r="A653">
        <v>2024</v>
      </c>
      <c r="B653" s="29" t="s">
        <v>394</v>
      </c>
      <c r="C653" t="s">
        <v>517</v>
      </c>
      <c r="D653" t="s">
        <v>405</v>
      </c>
      <c r="E653" t="str">
        <f t="shared" si="10"/>
        <v>2.3</v>
      </c>
      <c r="F653" t="s">
        <v>616</v>
      </c>
      <c r="G653" s="34" t="s">
        <v>929</v>
      </c>
      <c r="H653" t="s">
        <v>1052</v>
      </c>
      <c r="I653">
        <v>1</v>
      </c>
      <c r="J653">
        <v>0</v>
      </c>
      <c r="K653" s="34">
        <v>1000000000</v>
      </c>
    </row>
    <row r="654" spans="1:11" x14ac:dyDescent="0.35">
      <c r="A654">
        <v>2024</v>
      </c>
      <c r="B654" s="29" t="s">
        <v>394</v>
      </c>
      <c r="C654" t="s">
        <v>517</v>
      </c>
      <c r="D654" t="s">
        <v>405</v>
      </c>
      <c r="E654" t="str">
        <f t="shared" si="10"/>
        <v>2.3</v>
      </c>
      <c r="F654" t="s">
        <v>616</v>
      </c>
      <c r="G654" s="34" t="s">
        <v>929</v>
      </c>
      <c r="H654" t="s">
        <v>403</v>
      </c>
      <c r="I654">
        <v>1</v>
      </c>
      <c r="J654">
        <v>0</v>
      </c>
      <c r="K654" s="34">
        <v>1143992575</v>
      </c>
    </row>
    <row r="655" spans="1:11" x14ac:dyDescent="0.35">
      <c r="A655">
        <v>2024</v>
      </c>
      <c r="B655" s="29" t="s">
        <v>394</v>
      </c>
      <c r="C655" t="s">
        <v>517</v>
      </c>
      <c r="D655" t="s">
        <v>405</v>
      </c>
      <c r="E655" t="str">
        <f t="shared" si="10"/>
        <v>2.3</v>
      </c>
      <c r="F655" t="s">
        <v>616</v>
      </c>
      <c r="G655" s="34" t="s">
        <v>929</v>
      </c>
      <c r="H655" t="s">
        <v>402</v>
      </c>
      <c r="I655">
        <v>1</v>
      </c>
      <c r="J655">
        <v>0</v>
      </c>
      <c r="K655" s="34">
        <v>1200000000</v>
      </c>
    </row>
    <row r="656" spans="1:11" x14ac:dyDescent="0.35">
      <c r="A656">
        <v>2024</v>
      </c>
      <c r="B656" s="29" t="s">
        <v>394</v>
      </c>
      <c r="C656" t="s">
        <v>517</v>
      </c>
      <c r="D656" t="s">
        <v>409</v>
      </c>
      <c r="E656" t="str">
        <f t="shared" si="10"/>
        <v>2.3</v>
      </c>
      <c r="F656" t="s">
        <v>616</v>
      </c>
      <c r="G656" s="34" t="s">
        <v>930</v>
      </c>
      <c r="H656" t="s">
        <v>1052</v>
      </c>
      <c r="I656">
        <v>1</v>
      </c>
      <c r="J656">
        <v>0</v>
      </c>
      <c r="K656" s="34">
        <v>1000000000</v>
      </c>
    </row>
    <row r="657" spans="1:11" x14ac:dyDescent="0.35">
      <c r="A657">
        <v>2024</v>
      </c>
      <c r="B657" s="29" t="s">
        <v>394</v>
      </c>
      <c r="C657" t="s">
        <v>517</v>
      </c>
      <c r="D657" t="s">
        <v>409</v>
      </c>
      <c r="E657" t="str">
        <f t="shared" si="10"/>
        <v>2.3</v>
      </c>
      <c r="F657" t="s">
        <v>616</v>
      </c>
      <c r="G657" s="34" t="s">
        <v>930</v>
      </c>
      <c r="H657" t="s">
        <v>403</v>
      </c>
      <c r="I657">
        <v>1</v>
      </c>
      <c r="J657">
        <v>0</v>
      </c>
      <c r="K657" s="34">
        <v>287648397</v>
      </c>
    </row>
    <row r="658" spans="1:11" x14ac:dyDescent="0.35">
      <c r="A658">
        <v>2024</v>
      </c>
      <c r="B658" s="29" t="s">
        <v>394</v>
      </c>
      <c r="C658" t="s">
        <v>517</v>
      </c>
      <c r="D658" t="s">
        <v>409</v>
      </c>
      <c r="E658" t="str">
        <f t="shared" si="10"/>
        <v>2.3</v>
      </c>
      <c r="F658" t="s">
        <v>616</v>
      </c>
      <c r="G658" s="34" t="s">
        <v>930</v>
      </c>
      <c r="H658" t="s">
        <v>402</v>
      </c>
      <c r="I658">
        <v>1</v>
      </c>
      <c r="J658">
        <v>0</v>
      </c>
      <c r="K658" s="34">
        <v>1000000000</v>
      </c>
    </row>
    <row r="659" spans="1:11" x14ac:dyDescent="0.35">
      <c r="A659">
        <v>2024</v>
      </c>
      <c r="B659" s="29" t="s">
        <v>394</v>
      </c>
      <c r="C659" t="s">
        <v>517</v>
      </c>
      <c r="D659" t="s">
        <v>401</v>
      </c>
      <c r="E659" t="str">
        <f t="shared" si="10"/>
        <v>2.3</v>
      </c>
      <c r="F659" t="s">
        <v>616</v>
      </c>
      <c r="G659" s="34" t="s">
        <v>931</v>
      </c>
      <c r="H659" t="s">
        <v>36</v>
      </c>
      <c r="I659">
        <v>1</v>
      </c>
      <c r="J659">
        <v>0</v>
      </c>
      <c r="K659" s="34">
        <v>3600000000</v>
      </c>
    </row>
    <row r="660" spans="1:11" x14ac:dyDescent="0.35">
      <c r="A660">
        <v>2024</v>
      </c>
      <c r="B660" s="29" t="s">
        <v>394</v>
      </c>
      <c r="C660" t="s">
        <v>517</v>
      </c>
      <c r="D660" t="s">
        <v>401</v>
      </c>
      <c r="E660" t="str">
        <f t="shared" si="10"/>
        <v>2.3</v>
      </c>
      <c r="F660" t="s">
        <v>616</v>
      </c>
      <c r="G660" s="34" t="s">
        <v>931</v>
      </c>
      <c r="H660" t="s">
        <v>1052</v>
      </c>
      <c r="I660">
        <v>1</v>
      </c>
      <c r="J660">
        <v>0</v>
      </c>
      <c r="K660" s="34">
        <v>3240102183</v>
      </c>
    </row>
    <row r="661" spans="1:11" x14ac:dyDescent="0.35">
      <c r="A661">
        <v>2024</v>
      </c>
      <c r="B661" s="29" t="s">
        <v>394</v>
      </c>
      <c r="C661" t="s">
        <v>517</v>
      </c>
      <c r="D661" t="s">
        <v>401</v>
      </c>
      <c r="E661" t="str">
        <f t="shared" si="10"/>
        <v>2.3</v>
      </c>
      <c r="F661" t="s">
        <v>616</v>
      </c>
      <c r="G661" s="34" t="s">
        <v>931</v>
      </c>
      <c r="H661" t="s">
        <v>403</v>
      </c>
      <c r="I661">
        <v>1</v>
      </c>
      <c r="J661">
        <v>0</v>
      </c>
      <c r="K661" s="34">
        <v>809543088</v>
      </c>
    </row>
    <row r="662" spans="1:11" x14ac:dyDescent="0.35">
      <c r="A662">
        <v>2024</v>
      </c>
      <c r="B662" s="29" t="s">
        <v>394</v>
      </c>
      <c r="C662" t="s">
        <v>517</v>
      </c>
      <c r="D662" t="s">
        <v>401</v>
      </c>
      <c r="E662" t="str">
        <f t="shared" si="10"/>
        <v>2.3</v>
      </c>
      <c r="F662" t="s">
        <v>616</v>
      </c>
      <c r="G662" s="34" t="s">
        <v>931</v>
      </c>
      <c r="H662" t="s">
        <v>402</v>
      </c>
      <c r="I662">
        <v>1</v>
      </c>
      <c r="J662">
        <v>0</v>
      </c>
      <c r="K662" s="34">
        <v>11495792567</v>
      </c>
    </row>
    <row r="663" spans="1:11" x14ac:dyDescent="0.35">
      <c r="A663">
        <v>2024</v>
      </c>
      <c r="B663" s="29" t="s">
        <v>394</v>
      </c>
      <c r="C663" t="s">
        <v>517</v>
      </c>
      <c r="D663" t="s">
        <v>401</v>
      </c>
      <c r="E663" t="str">
        <f t="shared" si="10"/>
        <v>2.3</v>
      </c>
      <c r="F663" t="s">
        <v>616</v>
      </c>
      <c r="G663" s="34" t="s">
        <v>931</v>
      </c>
      <c r="H663" t="s">
        <v>408</v>
      </c>
      <c r="I663">
        <v>1</v>
      </c>
      <c r="J663">
        <v>0</v>
      </c>
      <c r="K663" s="34">
        <v>111325251</v>
      </c>
    </row>
    <row r="664" spans="1:11" x14ac:dyDescent="0.35">
      <c r="A664">
        <v>2024</v>
      </c>
      <c r="B664" s="29" t="s">
        <v>394</v>
      </c>
      <c r="C664" t="s">
        <v>517</v>
      </c>
      <c r="D664" t="s">
        <v>410</v>
      </c>
      <c r="E664" t="str">
        <f t="shared" si="10"/>
        <v>2.3</v>
      </c>
      <c r="F664" t="s">
        <v>616</v>
      </c>
      <c r="G664" s="34" t="s">
        <v>932</v>
      </c>
      <c r="H664" t="s">
        <v>403</v>
      </c>
      <c r="I664">
        <v>1</v>
      </c>
      <c r="J664">
        <v>0</v>
      </c>
      <c r="K664" s="34">
        <v>700000000</v>
      </c>
    </row>
    <row r="665" spans="1:11" x14ac:dyDescent="0.35">
      <c r="A665">
        <v>2024</v>
      </c>
      <c r="B665" s="29" t="s">
        <v>394</v>
      </c>
      <c r="C665" t="s">
        <v>517</v>
      </c>
      <c r="D665" t="s">
        <v>410</v>
      </c>
      <c r="E665" t="str">
        <f t="shared" si="10"/>
        <v>2.3</v>
      </c>
      <c r="F665" t="s">
        <v>616</v>
      </c>
      <c r="G665" s="34" t="s">
        <v>932</v>
      </c>
      <c r="H665" t="s">
        <v>402</v>
      </c>
      <c r="I665">
        <v>1</v>
      </c>
      <c r="J665">
        <v>0</v>
      </c>
      <c r="K665" s="34">
        <v>1662994720</v>
      </c>
    </row>
    <row r="666" spans="1:11" x14ac:dyDescent="0.35">
      <c r="A666">
        <v>2024</v>
      </c>
      <c r="B666" s="29" t="s">
        <v>394</v>
      </c>
      <c r="C666" t="s">
        <v>517</v>
      </c>
      <c r="D666" t="s">
        <v>411</v>
      </c>
      <c r="E666" t="str">
        <f t="shared" si="10"/>
        <v>2.3</v>
      </c>
      <c r="F666" t="s">
        <v>616</v>
      </c>
      <c r="G666" s="34" t="s">
        <v>933</v>
      </c>
      <c r="H666" t="s">
        <v>1053</v>
      </c>
      <c r="I666">
        <v>1</v>
      </c>
      <c r="J666">
        <v>0</v>
      </c>
      <c r="K666" s="34">
        <v>26623000</v>
      </c>
    </row>
    <row r="667" spans="1:11" x14ac:dyDescent="0.35">
      <c r="A667">
        <v>2024</v>
      </c>
      <c r="B667" s="29" t="s">
        <v>394</v>
      </c>
      <c r="C667" t="s">
        <v>517</v>
      </c>
      <c r="D667" t="s">
        <v>411</v>
      </c>
      <c r="E667" t="str">
        <f t="shared" si="10"/>
        <v>2.3</v>
      </c>
      <c r="F667" t="s">
        <v>616</v>
      </c>
      <c r="G667" s="34" t="s">
        <v>933</v>
      </c>
      <c r="H667" t="s">
        <v>1054</v>
      </c>
      <c r="I667">
        <v>1</v>
      </c>
      <c r="J667">
        <v>0</v>
      </c>
      <c r="K667" s="34">
        <v>35552250</v>
      </c>
    </row>
    <row r="668" spans="1:11" x14ac:dyDescent="0.35">
      <c r="A668">
        <v>2024</v>
      </c>
      <c r="B668" s="29" t="s">
        <v>394</v>
      </c>
      <c r="C668" t="s">
        <v>517</v>
      </c>
      <c r="D668" t="s">
        <v>411</v>
      </c>
      <c r="E668" t="str">
        <f t="shared" si="10"/>
        <v>2.3</v>
      </c>
      <c r="F668" t="s">
        <v>616</v>
      </c>
      <c r="G668" s="34" t="s">
        <v>933</v>
      </c>
      <c r="H668" t="s">
        <v>1052</v>
      </c>
      <c r="I668">
        <v>1</v>
      </c>
      <c r="J668">
        <v>0</v>
      </c>
      <c r="K668" s="34">
        <v>200000000</v>
      </c>
    </row>
    <row r="669" spans="1:11" x14ac:dyDescent="0.35">
      <c r="A669">
        <v>2024</v>
      </c>
      <c r="B669" s="29" t="s">
        <v>394</v>
      </c>
      <c r="C669" t="s">
        <v>517</v>
      </c>
      <c r="D669" t="s">
        <v>411</v>
      </c>
      <c r="E669" t="str">
        <f t="shared" si="10"/>
        <v>2.3</v>
      </c>
      <c r="F669" t="s">
        <v>616</v>
      </c>
      <c r="G669" s="34" t="s">
        <v>933</v>
      </c>
      <c r="H669" t="s">
        <v>403</v>
      </c>
      <c r="I669">
        <v>1</v>
      </c>
      <c r="J669">
        <v>0</v>
      </c>
      <c r="K669" s="34">
        <v>73064879</v>
      </c>
    </row>
    <row r="670" spans="1:11" x14ac:dyDescent="0.35">
      <c r="A670">
        <v>2024</v>
      </c>
      <c r="B670" s="29" t="s">
        <v>394</v>
      </c>
      <c r="C670" t="s">
        <v>517</v>
      </c>
      <c r="D670" t="s">
        <v>411</v>
      </c>
      <c r="E670" t="str">
        <f t="shared" si="10"/>
        <v>2.3</v>
      </c>
      <c r="F670" t="s">
        <v>616</v>
      </c>
      <c r="G670" s="34" t="s">
        <v>933</v>
      </c>
      <c r="H670" t="s">
        <v>1055</v>
      </c>
      <c r="I670">
        <v>1</v>
      </c>
      <c r="J670">
        <v>0</v>
      </c>
      <c r="K670" s="34">
        <v>45229000</v>
      </c>
    </row>
    <row r="671" spans="1:11" x14ac:dyDescent="0.35">
      <c r="A671">
        <v>2024</v>
      </c>
      <c r="B671" s="29" t="s">
        <v>394</v>
      </c>
      <c r="C671" t="s">
        <v>517</v>
      </c>
      <c r="D671" t="s">
        <v>411</v>
      </c>
      <c r="E671" t="str">
        <f t="shared" si="10"/>
        <v>2.3</v>
      </c>
      <c r="F671" t="s">
        <v>616</v>
      </c>
      <c r="G671" s="34" t="s">
        <v>933</v>
      </c>
      <c r="H671" t="s">
        <v>402</v>
      </c>
      <c r="I671">
        <v>1</v>
      </c>
      <c r="J671">
        <v>0</v>
      </c>
      <c r="K671" s="34">
        <v>300000000</v>
      </c>
    </row>
    <row r="672" spans="1:11" x14ac:dyDescent="0.35">
      <c r="A672">
        <v>2024</v>
      </c>
      <c r="B672" t="s">
        <v>412</v>
      </c>
      <c r="C672" t="s">
        <v>518</v>
      </c>
      <c r="D672" t="s">
        <v>598</v>
      </c>
      <c r="E672" t="str">
        <f t="shared" si="10"/>
        <v>2.1</v>
      </c>
      <c r="F672" t="s">
        <v>615</v>
      </c>
      <c r="G672" t="s">
        <v>46</v>
      </c>
      <c r="H672" t="s">
        <v>1056</v>
      </c>
      <c r="I672">
        <v>1</v>
      </c>
      <c r="J672">
        <v>0</v>
      </c>
      <c r="K672" s="36">
        <v>5303618096</v>
      </c>
    </row>
    <row r="673" spans="1:11" x14ac:dyDescent="0.35">
      <c r="A673">
        <v>2024</v>
      </c>
      <c r="B673" t="s">
        <v>412</v>
      </c>
      <c r="C673" t="s">
        <v>518</v>
      </c>
      <c r="D673" t="s">
        <v>599</v>
      </c>
      <c r="E673" t="str">
        <f t="shared" si="10"/>
        <v>2.1</v>
      </c>
      <c r="F673" t="s">
        <v>615</v>
      </c>
      <c r="G673" t="s">
        <v>47</v>
      </c>
      <c r="H673" t="s">
        <v>1056</v>
      </c>
      <c r="I673">
        <v>1</v>
      </c>
      <c r="J673">
        <v>0</v>
      </c>
      <c r="K673" s="36">
        <v>13038397528</v>
      </c>
    </row>
    <row r="674" spans="1:11" x14ac:dyDescent="0.35">
      <c r="A674">
        <v>2024</v>
      </c>
      <c r="B674" t="s">
        <v>412</v>
      </c>
      <c r="C674" t="s">
        <v>518</v>
      </c>
      <c r="D674" t="s">
        <v>602</v>
      </c>
      <c r="E674" t="str">
        <f t="shared" si="10"/>
        <v>2.1</v>
      </c>
      <c r="F674" t="s">
        <v>615</v>
      </c>
      <c r="G674" t="s">
        <v>934</v>
      </c>
      <c r="H674" t="s">
        <v>1056</v>
      </c>
      <c r="I674">
        <v>1</v>
      </c>
      <c r="J674">
        <v>0</v>
      </c>
      <c r="K674" s="36">
        <v>3354218123</v>
      </c>
    </row>
    <row r="675" spans="1:11" x14ac:dyDescent="0.35">
      <c r="A675">
        <v>2024</v>
      </c>
      <c r="B675" t="s">
        <v>412</v>
      </c>
      <c r="C675" t="s">
        <v>518</v>
      </c>
      <c r="D675" t="s">
        <v>600</v>
      </c>
      <c r="E675" t="str">
        <f t="shared" si="10"/>
        <v>2.1</v>
      </c>
      <c r="F675" t="s">
        <v>615</v>
      </c>
      <c r="G675" t="s">
        <v>924</v>
      </c>
      <c r="H675" t="s">
        <v>1056</v>
      </c>
      <c r="I675">
        <v>1</v>
      </c>
      <c r="J675">
        <v>0</v>
      </c>
      <c r="K675" s="36">
        <v>202149190</v>
      </c>
    </row>
    <row r="676" spans="1:11" x14ac:dyDescent="0.35">
      <c r="A676">
        <v>2024</v>
      </c>
      <c r="B676" t="s">
        <v>412</v>
      </c>
      <c r="C676" t="s">
        <v>518</v>
      </c>
      <c r="D676" t="s">
        <v>601</v>
      </c>
      <c r="E676" t="str">
        <f t="shared" si="10"/>
        <v>2.1</v>
      </c>
      <c r="F676" t="s">
        <v>615</v>
      </c>
      <c r="G676" t="s">
        <v>925</v>
      </c>
      <c r="H676" t="s">
        <v>1056</v>
      </c>
      <c r="I676">
        <v>1</v>
      </c>
      <c r="J676">
        <v>0</v>
      </c>
      <c r="K676" s="36">
        <v>55468125</v>
      </c>
    </row>
    <row r="677" spans="1:11" x14ac:dyDescent="0.35">
      <c r="A677">
        <v>2024</v>
      </c>
      <c r="B677" s="29" t="s">
        <v>412</v>
      </c>
      <c r="C677" t="s">
        <v>518</v>
      </c>
      <c r="D677" t="s">
        <v>422</v>
      </c>
      <c r="E677" t="str">
        <f t="shared" si="10"/>
        <v>2.3</v>
      </c>
      <c r="F677" t="s">
        <v>616</v>
      </c>
      <c r="G677" t="s">
        <v>935</v>
      </c>
      <c r="H677" t="s">
        <v>36</v>
      </c>
      <c r="I677">
        <v>1</v>
      </c>
      <c r="J677">
        <v>0</v>
      </c>
      <c r="K677" s="34">
        <v>3000000004</v>
      </c>
    </row>
    <row r="678" spans="1:11" x14ac:dyDescent="0.35">
      <c r="A678">
        <v>2024</v>
      </c>
      <c r="B678" s="29" t="s">
        <v>412</v>
      </c>
      <c r="C678" t="s">
        <v>518</v>
      </c>
      <c r="D678" t="s">
        <v>422</v>
      </c>
      <c r="E678" t="str">
        <f t="shared" si="10"/>
        <v>2.3</v>
      </c>
      <c r="F678" t="s">
        <v>616</v>
      </c>
      <c r="G678" t="s">
        <v>935</v>
      </c>
      <c r="H678" t="s">
        <v>97</v>
      </c>
      <c r="I678">
        <v>1</v>
      </c>
      <c r="J678">
        <v>0</v>
      </c>
      <c r="K678" s="34">
        <v>500000000</v>
      </c>
    </row>
    <row r="679" spans="1:11" x14ac:dyDescent="0.35">
      <c r="A679">
        <v>2024</v>
      </c>
      <c r="B679" s="29" t="s">
        <v>412</v>
      </c>
      <c r="C679" t="s">
        <v>518</v>
      </c>
      <c r="D679" t="s">
        <v>423</v>
      </c>
      <c r="E679" t="str">
        <f t="shared" si="10"/>
        <v>2.3</v>
      </c>
      <c r="F679" t="s">
        <v>616</v>
      </c>
      <c r="G679" t="s">
        <v>936</v>
      </c>
      <c r="H679" t="s">
        <v>97</v>
      </c>
      <c r="I679">
        <v>1</v>
      </c>
      <c r="J679">
        <v>0</v>
      </c>
      <c r="K679" s="34">
        <v>3500000000</v>
      </c>
    </row>
    <row r="680" spans="1:11" x14ac:dyDescent="0.35">
      <c r="A680">
        <v>2024</v>
      </c>
      <c r="B680" s="29" t="s">
        <v>412</v>
      </c>
      <c r="C680" t="s">
        <v>518</v>
      </c>
      <c r="D680" t="s">
        <v>424</v>
      </c>
      <c r="E680" t="str">
        <f t="shared" si="10"/>
        <v>2.3</v>
      </c>
      <c r="F680" t="s">
        <v>616</v>
      </c>
      <c r="G680" t="s">
        <v>937</v>
      </c>
      <c r="H680" t="s">
        <v>97</v>
      </c>
      <c r="I680">
        <v>1</v>
      </c>
      <c r="J680">
        <v>0</v>
      </c>
      <c r="K680" s="34">
        <v>223113313</v>
      </c>
    </row>
    <row r="681" spans="1:11" x14ac:dyDescent="0.35">
      <c r="A681">
        <v>2024</v>
      </c>
      <c r="B681" s="29" t="s">
        <v>412</v>
      </c>
      <c r="C681" t="s">
        <v>518</v>
      </c>
      <c r="D681" t="s">
        <v>425</v>
      </c>
      <c r="E681" t="str">
        <f t="shared" si="10"/>
        <v>2.3</v>
      </c>
      <c r="F681" t="s">
        <v>616</v>
      </c>
      <c r="G681" t="s">
        <v>938</v>
      </c>
      <c r="H681" t="s">
        <v>36</v>
      </c>
      <c r="I681">
        <v>1</v>
      </c>
      <c r="J681">
        <v>0</v>
      </c>
      <c r="K681" s="34">
        <v>500000000</v>
      </c>
    </row>
    <row r="682" spans="1:11" x14ac:dyDescent="0.35">
      <c r="A682">
        <v>2024</v>
      </c>
      <c r="B682" s="29" t="s">
        <v>412</v>
      </c>
      <c r="C682" t="s">
        <v>518</v>
      </c>
      <c r="D682" t="s">
        <v>426</v>
      </c>
      <c r="E682" t="str">
        <f t="shared" si="10"/>
        <v>2.3</v>
      </c>
      <c r="F682" t="s">
        <v>616</v>
      </c>
      <c r="G682" t="s">
        <v>939</v>
      </c>
      <c r="H682" t="s">
        <v>36</v>
      </c>
      <c r="I682">
        <v>1</v>
      </c>
      <c r="J682">
        <v>0</v>
      </c>
      <c r="K682" s="34">
        <v>500000000</v>
      </c>
    </row>
    <row r="683" spans="1:11" x14ac:dyDescent="0.35">
      <c r="A683">
        <v>2024</v>
      </c>
      <c r="B683" t="s">
        <v>427</v>
      </c>
      <c r="C683" t="s">
        <v>519</v>
      </c>
      <c r="D683" t="s">
        <v>598</v>
      </c>
      <c r="E683" t="str">
        <f t="shared" si="10"/>
        <v>2.1</v>
      </c>
      <c r="F683" t="s">
        <v>615</v>
      </c>
      <c r="G683" t="s">
        <v>922</v>
      </c>
      <c r="H683" t="s">
        <v>36</v>
      </c>
      <c r="I683">
        <v>1</v>
      </c>
      <c r="J683">
        <v>0</v>
      </c>
      <c r="K683" s="36">
        <v>3378748866</v>
      </c>
    </row>
    <row r="684" spans="1:11" x14ac:dyDescent="0.35">
      <c r="A684">
        <v>2024</v>
      </c>
      <c r="B684" t="s">
        <v>427</v>
      </c>
      <c r="C684" t="s">
        <v>519</v>
      </c>
      <c r="D684" t="s">
        <v>599</v>
      </c>
      <c r="E684" t="str">
        <f t="shared" si="10"/>
        <v>2.1</v>
      </c>
      <c r="F684" t="s">
        <v>615</v>
      </c>
      <c r="G684" t="s">
        <v>923</v>
      </c>
      <c r="H684" t="s">
        <v>36</v>
      </c>
      <c r="I684">
        <v>1</v>
      </c>
      <c r="J684">
        <v>0</v>
      </c>
      <c r="K684" s="36">
        <v>2976873993</v>
      </c>
    </row>
    <row r="685" spans="1:11" x14ac:dyDescent="0.35">
      <c r="A685">
        <v>2024</v>
      </c>
      <c r="B685" t="s">
        <v>427</v>
      </c>
      <c r="C685" t="s">
        <v>519</v>
      </c>
      <c r="D685" t="s">
        <v>599</v>
      </c>
      <c r="E685" t="str">
        <f t="shared" si="10"/>
        <v>2.1</v>
      </c>
      <c r="F685" t="s">
        <v>615</v>
      </c>
      <c r="G685" t="s">
        <v>923</v>
      </c>
      <c r="H685" t="s">
        <v>1057</v>
      </c>
      <c r="I685">
        <v>1</v>
      </c>
      <c r="J685">
        <v>0</v>
      </c>
      <c r="K685" s="36">
        <v>989608603</v>
      </c>
    </row>
    <row r="686" spans="1:11" x14ac:dyDescent="0.35">
      <c r="A686">
        <v>2024</v>
      </c>
      <c r="B686" t="s">
        <v>427</v>
      </c>
      <c r="C686" t="s">
        <v>519</v>
      </c>
      <c r="D686" t="s">
        <v>602</v>
      </c>
      <c r="E686" t="str">
        <f t="shared" si="10"/>
        <v>2.1</v>
      </c>
      <c r="F686" t="s">
        <v>615</v>
      </c>
      <c r="G686" t="s">
        <v>934</v>
      </c>
      <c r="H686" t="s">
        <v>1057</v>
      </c>
      <c r="I686">
        <v>1</v>
      </c>
      <c r="J686">
        <v>0</v>
      </c>
      <c r="K686" s="36">
        <v>250000000</v>
      </c>
    </row>
    <row r="687" spans="1:11" x14ac:dyDescent="0.35">
      <c r="A687">
        <v>2024</v>
      </c>
      <c r="B687" t="s">
        <v>427</v>
      </c>
      <c r="C687" t="s">
        <v>519</v>
      </c>
      <c r="D687" t="s">
        <v>601</v>
      </c>
      <c r="E687" t="str">
        <f t="shared" si="10"/>
        <v>2.1</v>
      </c>
      <c r="F687" t="s">
        <v>615</v>
      </c>
      <c r="G687" t="s">
        <v>925</v>
      </c>
      <c r="H687" t="s">
        <v>1057</v>
      </c>
      <c r="I687">
        <v>1</v>
      </c>
      <c r="J687">
        <v>0</v>
      </c>
      <c r="K687" s="36">
        <v>188094000</v>
      </c>
    </row>
    <row r="688" spans="1:11" x14ac:dyDescent="0.35">
      <c r="A688">
        <v>2024</v>
      </c>
      <c r="B688" s="29" t="s">
        <v>427</v>
      </c>
      <c r="C688" t="s">
        <v>519</v>
      </c>
      <c r="D688" t="s">
        <v>433</v>
      </c>
      <c r="E688" t="str">
        <f t="shared" si="10"/>
        <v>2.3</v>
      </c>
      <c r="F688" t="s">
        <v>616</v>
      </c>
      <c r="G688" s="34" t="s">
        <v>940</v>
      </c>
      <c r="H688" t="s">
        <v>36</v>
      </c>
      <c r="I688">
        <v>1</v>
      </c>
      <c r="J688">
        <v>0</v>
      </c>
      <c r="K688" s="34">
        <v>740000000</v>
      </c>
    </row>
    <row r="689" spans="1:11" x14ac:dyDescent="0.35">
      <c r="A689">
        <v>2024</v>
      </c>
      <c r="B689" s="29" t="s">
        <v>427</v>
      </c>
      <c r="C689" t="s">
        <v>519</v>
      </c>
      <c r="D689" t="s">
        <v>433</v>
      </c>
      <c r="E689" t="str">
        <f t="shared" si="10"/>
        <v>2.3</v>
      </c>
      <c r="F689" t="s">
        <v>616</v>
      </c>
      <c r="G689" s="34" t="s">
        <v>940</v>
      </c>
      <c r="H689" t="s">
        <v>435</v>
      </c>
      <c r="I689">
        <v>1</v>
      </c>
      <c r="J689">
        <v>0</v>
      </c>
      <c r="K689" s="34">
        <v>467148935</v>
      </c>
    </row>
    <row r="690" spans="1:11" x14ac:dyDescent="0.35">
      <c r="A690">
        <v>2024</v>
      </c>
      <c r="B690" s="29" t="s">
        <v>427</v>
      </c>
      <c r="C690" t="s">
        <v>519</v>
      </c>
      <c r="D690" t="s">
        <v>433</v>
      </c>
      <c r="E690" t="str">
        <f t="shared" si="10"/>
        <v>2.3</v>
      </c>
      <c r="F690" t="s">
        <v>616</v>
      </c>
      <c r="G690" s="34" t="s">
        <v>940</v>
      </c>
      <c r="H690" t="s">
        <v>434</v>
      </c>
      <c r="I690">
        <v>1</v>
      </c>
      <c r="J690">
        <v>0</v>
      </c>
      <c r="K690" s="34">
        <v>270000000</v>
      </c>
    </row>
    <row r="691" spans="1:11" x14ac:dyDescent="0.35">
      <c r="A691">
        <v>2024</v>
      </c>
      <c r="B691" s="29" t="s">
        <v>427</v>
      </c>
      <c r="C691" t="s">
        <v>519</v>
      </c>
      <c r="D691" t="s">
        <v>436</v>
      </c>
      <c r="E691" t="str">
        <f t="shared" si="10"/>
        <v>2.3</v>
      </c>
      <c r="F691" t="s">
        <v>616</v>
      </c>
      <c r="G691" s="34" t="s">
        <v>941</v>
      </c>
      <c r="H691" t="s">
        <v>36</v>
      </c>
      <c r="I691">
        <v>1</v>
      </c>
      <c r="J691">
        <v>0</v>
      </c>
      <c r="K691" s="34">
        <v>270000000</v>
      </c>
    </row>
    <row r="692" spans="1:11" x14ac:dyDescent="0.35">
      <c r="A692">
        <v>2024</v>
      </c>
      <c r="B692" s="29" t="s">
        <v>427</v>
      </c>
      <c r="C692" t="s">
        <v>519</v>
      </c>
      <c r="D692" t="s">
        <v>436</v>
      </c>
      <c r="E692" t="str">
        <f t="shared" si="10"/>
        <v>2.3</v>
      </c>
      <c r="F692" t="s">
        <v>616</v>
      </c>
      <c r="G692" s="34" t="s">
        <v>941</v>
      </c>
      <c r="H692" t="s">
        <v>435</v>
      </c>
      <c r="I692">
        <v>1</v>
      </c>
      <c r="J692">
        <v>0</v>
      </c>
      <c r="K692" s="34">
        <v>494917816</v>
      </c>
    </row>
    <row r="693" spans="1:11" x14ac:dyDescent="0.35">
      <c r="A693">
        <v>2024</v>
      </c>
      <c r="B693" s="29" t="s">
        <v>427</v>
      </c>
      <c r="C693" t="s">
        <v>519</v>
      </c>
      <c r="D693" t="s">
        <v>436</v>
      </c>
      <c r="E693" t="str">
        <f t="shared" si="10"/>
        <v>2.3</v>
      </c>
      <c r="F693" t="s">
        <v>616</v>
      </c>
      <c r="G693" s="34" t="s">
        <v>941</v>
      </c>
      <c r="H693" t="s">
        <v>434</v>
      </c>
      <c r="I693">
        <v>1</v>
      </c>
      <c r="J693">
        <v>0</v>
      </c>
      <c r="K693" s="34">
        <v>1346917</v>
      </c>
    </row>
    <row r="694" spans="1:11" x14ac:dyDescent="0.35">
      <c r="A694">
        <v>2024</v>
      </c>
      <c r="B694" s="29" t="s">
        <v>427</v>
      </c>
      <c r="C694" t="s">
        <v>519</v>
      </c>
      <c r="D694" t="s">
        <v>437</v>
      </c>
      <c r="E694" t="str">
        <f t="shared" si="10"/>
        <v>2.3</v>
      </c>
      <c r="F694" t="s">
        <v>616</v>
      </c>
      <c r="G694" s="34" t="s">
        <v>942</v>
      </c>
      <c r="H694" t="s">
        <v>36</v>
      </c>
      <c r="I694">
        <v>1</v>
      </c>
      <c r="J694">
        <v>0</v>
      </c>
      <c r="K694" s="34">
        <v>190000000</v>
      </c>
    </row>
    <row r="695" spans="1:11" x14ac:dyDescent="0.35">
      <c r="A695">
        <v>2024</v>
      </c>
      <c r="B695" s="29" t="s">
        <v>427</v>
      </c>
      <c r="C695" t="s">
        <v>519</v>
      </c>
      <c r="D695" t="s">
        <v>437</v>
      </c>
      <c r="E695" t="str">
        <f t="shared" si="10"/>
        <v>2.3</v>
      </c>
      <c r="F695" t="s">
        <v>616</v>
      </c>
      <c r="G695" s="34" t="s">
        <v>942</v>
      </c>
      <c r="H695" t="s">
        <v>435</v>
      </c>
      <c r="I695">
        <v>1</v>
      </c>
      <c r="J695">
        <v>0</v>
      </c>
      <c r="K695" s="34">
        <v>457732908</v>
      </c>
    </row>
    <row r="696" spans="1:11" x14ac:dyDescent="0.35">
      <c r="A696">
        <v>2024</v>
      </c>
      <c r="B696" s="29" t="s">
        <v>427</v>
      </c>
      <c r="C696" t="s">
        <v>519</v>
      </c>
      <c r="D696" t="s">
        <v>437</v>
      </c>
      <c r="E696" t="str">
        <f t="shared" si="10"/>
        <v>2.3</v>
      </c>
      <c r="F696" t="s">
        <v>616</v>
      </c>
      <c r="G696" s="34" t="s">
        <v>942</v>
      </c>
      <c r="H696" t="s">
        <v>434</v>
      </c>
      <c r="I696">
        <v>1</v>
      </c>
      <c r="J696">
        <v>0</v>
      </c>
      <c r="K696" s="34">
        <v>158606893</v>
      </c>
    </row>
    <row r="697" spans="1:11" x14ac:dyDescent="0.35">
      <c r="A697">
        <v>2024</v>
      </c>
      <c r="B697" s="29" t="s">
        <v>427</v>
      </c>
      <c r="C697" t="s">
        <v>519</v>
      </c>
      <c r="D697" t="s">
        <v>603</v>
      </c>
      <c r="E697" t="str">
        <f t="shared" si="10"/>
        <v>2.3</v>
      </c>
      <c r="F697" t="s">
        <v>616</v>
      </c>
      <c r="G697" s="34" t="s">
        <v>943</v>
      </c>
      <c r="H697" t="s">
        <v>36</v>
      </c>
      <c r="I697">
        <v>1</v>
      </c>
      <c r="J697">
        <v>0</v>
      </c>
      <c r="K697" s="34">
        <v>400000000</v>
      </c>
    </row>
    <row r="698" spans="1:11" x14ac:dyDescent="0.35">
      <c r="A698">
        <v>2024</v>
      </c>
      <c r="B698" s="29" t="s">
        <v>427</v>
      </c>
      <c r="C698" t="s">
        <v>519</v>
      </c>
      <c r="D698" t="s">
        <v>603</v>
      </c>
      <c r="E698" t="str">
        <f t="shared" si="10"/>
        <v>2.3</v>
      </c>
      <c r="F698" t="s">
        <v>616</v>
      </c>
      <c r="G698" s="34" t="s">
        <v>943</v>
      </c>
      <c r="H698" t="s">
        <v>1058</v>
      </c>
      <c r="I698">
        <v>1</v>
      </c>
      <c r="J698">
        <v>0</v>
      </c>
      <c r="K698" s="34">
        <v>99171882.998230964</v>
      </c>
    </row>
    <row r="699" spans="1:11" x14ac:dyDescent="0.35">
      <c r="A699">
        <v>2024</v>
      </c>
      <c r="B699" s="29" t="s">
        <v>427</v>
      </c>
      <c r="C699" t="s">
        <v>519</v>
      </c>
      <c r="D699" t="s">
        <v>603</v>
      </c>
      <c r="E699" t="str">
        <f t="shared" si="10"/>
        <v>2.3</v>
      </c>
      <c r="F699" t="s">
        <v>616</v>
      </c>
      <c r="G699" s="34" t="s">
        <v>943</v>
      </c>
      <c r="H699" t="s">
        <v>435</v>
      </c>
      <c r="I699">
        <v>1</v>
      </c>
      <c r="J699">
        <v>0</v>
      </c>
      <c r="K699" s="34">
        <v>291055283</v>
      </c>
    </row>
    <row r="700" spans="1:11" x14ac:dyDescent="0.35">
      <c r="A700">
        <v>2024</v>
      </c>
      <c r="B700" s="29" t="s">
        <v>427</v>
      </c>
      <c r="C700" t="s">
        <v>519</v>
      </c>
      <c r="D700" t="s">
        <v>603</v>
      </c>
      <c r="E700" t="str">
        <f t="shared" si="10"/>
        <v>2.3</v>
      </c>
      <c r="F700" t="s">
        <v>616</v>
      </c>
      <c r="G700" s="34" t="s">
        <v>943</v>
      </c>
      <c r="H700" t="s">
        <v>434</v>
      </c>
      <c r="I700">
        <v>1</v>
      </c>
      <c r="J700">
        <v>0</v>
      </c>
      <c r="K700" s="34">
        <v>280040083</v>
      </c>
    </row>
    <row r="701" spans="1:11" x14ac:dyDescent="0.35">
      <c r="A701">
        <v>2024</v>
      </c>
      <c r="B701" s="29" t="s">
        <v>427</v>
      </c>
      <c r="C701" t="s">
        <v>519</v>
      </c>
      <c r="D701" t="s">
        <v>440</v>
      </c>
      <c r="E701" t="str">
        <f t="shared" si="10"/>
        <v>2.3</v>
      </c>
      <c r="F701" t="s">
        <v>616</v>
      </c>
      <c r="G701" s="34" t="s">
        <v>944</v>
      </c>
      <c r="H701" t="s">
        <v>36</v>
      </c>
      <c r="I701">
        <v>1</v>
      </c>
      <c r="J701">
        <v>0</v>
      </c>
      <c r="K701" s="34">
        <v>100000000</v>
      </c>
    </row>
    <row r="702" spans="1:11" x14ac:dyDescent="0.35">
      <c r="A702">
        <v>2024</v>
      </c>
      <c r="B702" s="29" t="s">
        <v>427</v>
      </c>
      <c r="C702" t="s">
        <v>519</v>
      </c>
      <c r="D702" t="s">
        <v>440</v>
      </c>
      <c r="E702" t="str">
        <f t="shared" si="10"/>
        <v>2.3</v>
      </c>
      <c r="F702" t="s">
        <v>616</v>
      </c>
      <c r="G702" s="34" t="s">
        <v>944</v>
      </c>
      <c r="H702" t="s">
        <v>435</v>
      </c>
      <c r="I702">
        <v>1</v>
      </c>
      <c r="J702">
        <v>0</v>
      </c>
      <c r="K702" s="34">
        <v>190090851</v>
      </c>
    </row>
    <row r="703" spans="1:11" x14ac:dyDescent="0.35">
      <c r="A703">
        <v>2024</v>
      </c>
      <c r="B703" s="29" t="s">
        <v>427</v>
      </c>
      <c r="C703" t="s">
        <v>519</v>
      </c>
      <c r="D703" t="s">
        <v>438</v>
      </c>
      <c r="E703" t="str">
        <f t="shared" si="10"/>
        <v>2.3</v>
      </c>
      <c r="F703" t="s">
        <v>616</v>
      </c>
      <c r="G703" s="34" t="s">
        <v>945</v>
      </c>
      <c r="H703" t="s">
        <v>36</v>
      </c>
      <c r="I703">
        <v>1</v>
      </c>
      <c r="J703">
        <v>0</v>
      </c>
      <c r="K703" s="34">
        <v>2000000000</v>
      </c>
    </row>
    <row r="704" spans="1:11" x14ac:dyDescent="0.35">
      <c r="A704">
        <v>2024</v>
      </c>
      <c r="B704" s="29" t="s">
        <v>427</v>
      </c>
      <c r="C704" t="s">
        <v>519</v>
      </c>
      <c r="D704" t="s">
        <v>438</v>
      </c>
      <c r="E704" t="str">
        <f t="shared" si="10"/>
        <v>2.3</v>
      </c>
      <c r="F704" t="s">
        <v>616</v>
      </c>
      <c r="G704" s="34" t="s">
        <v>945</v>
      </c>
      <c r="H704" t="s">
        <v>1058</v>
      </c>
      <c r="I704">
        <v>1</v>
      </c>
      <c r="J704">
        <v>0</v>
      </c>
      <c r="K704" s="34">
        <v>166441117.00176901</v>
      </c>
    </row>
    <row r="705" spans="1:11" x14ac:dyDescent="0.35">
      <c r="A705">
        <v>2024</v>
      </c>
      <c r="B705" s="29" t="s">
        <v>427</v>
      </c>
      <c r="C705" t="s">
        <v>519</v>
      </c>
      <c r="D705" t="s">
        <v>438</v>
      </c>
      <c r="E705" t="str">
        <f t="shared" si="10"/>
        <v>2.3</v>
      </c>
      <c r="F705" t="s">
        <v>616</v>
      </c>
      <c r="G705" s="34" t="s">
        <v>945</v>
      </c>
      <c r="H705" t="s">
        <v>1059</v>
      </c>
      <c r="I705">
        <v>1</v>
      </c>
      <c r="J705">
        <v>0</v>
      </c>
      <c r="K705" s="34">
        <v>445613000</v>
      </c>
    </row>
    <row r="706" spans="1:11" x14ac:dyDescent="0.35">
      <c r="A706">
        <v>2024</v>
      </c>
      <c r="B706" s="29" t="s">
        <v>427</v>
      </c>
      <c r="C706" t="s">
        <v>519</v>
      </c>
      <c r="D706" t="s">
        <v>438</v>
      </c>
      <c r="E706" t="str">
        <f t="shared" si="10"/>
        <v>2.3</v>
      </c>
      <c r="F706" t="s">
        <v>616</v>
      </c>
      <c r="G706" s="34" t="s">
        <v>945</v>
      </c>
      <c r="H706" t="s">
        <v>435</v>
      </c>
      <c r="I706">
        <v>1</v>
      </c>
      <c r="J706">
        <v>0</v>
      </c>
      <c r="K706" s="34">
        <v>233505565</v>
      </c>
    </row>
    <row r="707" spans="1:11" x14ac:dyDescent="0.35">
      <c r="A707">
        <v>2024</v>
      </c>
      <c r="B707" s="29" t="s">
        <v>427</v>
      </c>
      <c r="C707" t="s">
        <v>519</v>
      </c>
      <c r="D707" t="s">
        <v>438</v>
      </c>
      <c r="E707" t="str">
        <f t="shared" si="10"/>
        <v>2.3</v>
      </c>
      <c r="F707" t="s">
        <v>616</v>
      </c>
      <c r="G707" s="34" t="s">
        <v>945</v>
      </c>
      <c r="H707" t="s">
        <v>434</v>
      </c>
      <c r="I707">
        <v>1</v>
      </c>
      <c r="J707">
        <v>0</v>
      </c>
      <c r="K707" s="34">
        <v>260500000</v>
      </c>
    </row>
    <row r="708" spans="1:11" x14ac:dyDescent="0.35">
      <c r="A708">
        <v>2024</v>
      </c>
      <c r="B708" s="29" t="s">
        <v>427</v>
      </c>
      <c r="C708" t="s">
        <v>519</v>
      </c>
      <c r="D708" t="s">
        <v>438</v>
      </c>
      <c r="E708" t="str">
        <f t="shared" si="10"/>
        <v>2.3</v>
      </c>
      <c r="F708" t="s">
        <v>616</v>
      </c>
      <c r="G708" s="34" t="s">
        <v>945</v>
      </c>
      <c r="H708" t="s">
        <v>439</v>
      </c>
      <c r="I708">
        <v>1</v>
      </c>
      <c r="J708">
        <v>0</v>
      </c>
      <c r="K708" s="34">
        <v>83493932</v>
      </c>
    </row>
    <row r="709" spans="1:11" x14ac:dyDescent="0.35">
      <c r="A709">
        <v>2024</v>
      </c>
      <c r="B709" s="29" t="s">
        <v>427</v>
      </c>
      <c r="C709" t="s">
        <v>519</v>
      </c>
      <c r="D709" t="s">
        <v>438</v>
      </c>
      <c r="E709" t="str">
        <f t="shared" ref="E709:E772" si="11">+LEFT(D709,3)</f>
        <v>2.3</v>
      </c>
      <c r="F709" t="s">
        <v>616</v>
      </c>
      <c r="G709" s="34" t="s">
        <v>945</v>
      </c>
      <c r="H709" t="s">
        <v>1060</v>
      </c>
      <c r="I709">
        <v>1</v>
      </c>
      <c r="J709">
        <v>0</v>
      </c>
      <c r="K709" s="34">
        <v>213800000</v>
      </c>
    </row>
    <row r="710" spans="1:11" x14ac:dyDescent="0.35">
      <c r="A710">
        <v>2024</v>
      </c>
      <c r="B710" s="29" t="s">
        <v>427</v>
      </c>
      <c r="C710" t="s">
        <v>519</v>
      </c>
      <c r="D710" t="s">
        <v>442</v>
      </c>
      <c r="E710" t="str">
        <f t="shared" si="11"/>
        <v>2.3</v>
      </c>
      <c r="F710" t="s">
        <v>616</v>
      </c>
      <c r="G710" s="34" t="s">
        <v>946</v>
      </c>
      <c r="H710" t="s">
        <v>36</v>
      </c>
      <c r="I710">
        <v>1</v>
      </c>
      <c r="J710">
        <v>0</v>
      </c>
      <c r="K710" s="34">
        <v>130000000</v>
      </c>
    </row>
    <row r="711" spans="1:11" x14ac:dyDescent="0.35">
      <c r="A711">
        <v>2024</v>
      </c>
      <c r="B711" s="29" t="s">
        <v>427</v>
      </c>
      <c r="C711" t="s">
        <v>519</v>
      </c>
      <c r="D711" t="s">
        <v>441</v>
      </c>
      <c r="E711" t="str">
        <f t="shared" si="11"/>
        <v>2.3</v>
      </c>
      <c r="F711" t="s">
        <v>616</v>
      </c>
      <c r="G711" s="34" t="s">
        <v>947</v>
      </c>
      <c r="H711" t="s">
        <v>36</v>
      </c>
      <c r="I711">
        <v>1</v>
      </c>
      <c r="J711">
        <v>0</v>
      </c>
      <c r="K711" s="34">
        <v>100000000</v>
      </c>
    </row>
    <row r="712" spans="1:11" x14ac:dyDescent="0.35">
      <c r="A712">
        <v>2024</v>
      </c>
      <c r="B712" s="29" t="s">
        <v>427</v>
      </c>
      <c r="C712" t="s">
        <v>519</v>
      </c>
      <c r="D712" t="s">
        <v>604</v>
      </c>
      <c r="E712" t="str">
        <f t="shared" si="11"/>
        <v>2.3</v>
      </c>
      <c r="F712" t="s">
        <v>616</v>
      </c>
      <c r="G712" s="34" t="s">
        <v>948</v>
      </c>
      <c r="H712" t="s">
        <v>36</v>
      </c>
      <c r="I712">
        <v>1</v>
      </c>
      <c r="J712">
        <v>0</v>
      </c>
      <c r="K712" s="34">
        <v>100000000</v>
      </c>
    </row>
    <row r="713" spans="1:11" x14ac:dyDescent="0.35">
      <c r="A713">
        <v>2024</v>
      </c>
      <c r="B713" s="29" t="s">
        <v>427</v>
      </c>
      <c r="C713" t="s">
        <v>519</v>
      </c>
      <c r="D713" t="s">
        <v>604</v>
      </c>
      <c r="E713" t="str">
        <f t="shared" si="11"/>
        <v>2.3</v>
      </c>
      <c r="F713" t="s">
        <v>616</v>
      </c>
      <c r="G713" s="34" t="s">
        <v>948</v>
      </c>
      <c r="H713" t="s">
        <v>435</v>
      </c>
      <c r="I713">
        <v>1</v>
      </c>
      <c r="J713">
        <v>0</v>
      </c>
      <c r="K713" s="34">
        <v>133035945</v>
      </c>
    </row>
    <row r="714" spans="1:11" x14ac:dyDescent="0.35">
      <c r="A714">
        <v>2024</v>
      </c>
      <c r="B714" s="29" t="s">
        <v>427</v>
      </c>
      <c r="C714" t="s">
        <v>519</v>
      </c>
      <c r="D714" t="s">
        <v>604</v>
      </c>
      <c r="E714" t="str">
        <f t="shared" si="11"/>
        <v>2.3</v>
      </c>
      <c r="F714" t="s">
        <v>616</v>
      </c>
      <c r="G714" s="34" t="s">
        <v>948</v>
      </c>
      <c r="H714" t="s">
        <v>434</v>
      </c>
      <c r="I714">
        <v>1</v>
      </c>
      <c r="J714">
        <v>0</v>
      </c>
      <c r="K714" s="34">
        <v>322353640</v>
      </c>
    </row>
    <row r="715" spans="1:11" x14ac:dyDescent="0.35">
      <c r="A715">
        <v>2024</v>
      </c>
      <c r="B715" s="29" t="s">
        <v>427</v>
      </c>
      <c r="C715" t="s">
        <v>519</v>
      </c>
      <c r="D715" t="s">
        <v>445</v>
      </c>
      <c r="E715" t="str">
        <f t="shared" si="11"/>
        <v>2.3</v>
      </c>
      <c r="F715" t="s">
        <v>616</v>
      </c>
      <c r="G715" s="34" t="s">
        <v>949</v>
      </c>
      <c r="H715" t="s">
        <v>36</v>
      </c>
      <c r="I715">
        <v>1</v>
      </c>
      <c r="J715">
        <v>0</v>
      </c>
      <c r="K715" s="34">
        <v>130000000</v>
      </c>
    </row>
    <row r="716" spans="1:11" x14ac:dyDescent="0.35">
      <c r="A716">
        <v>2024</v>
      </c>
      <c r="B716" s="29" t="s">
        <v>427</v>
      </c>
      <c r="C716" t="s">
        <v>519</v>
      </c>
      <c r="D716" t="s">
        <v>443</v>
      </c>
      <c r="E716" t="str">
        <f t="shared" si="11"/>
        <v>2.3</v>
      </c>
      <c r="F716" t="s">
        <v>616</v>
      </c>
      <c r="G716" s="34" t="s">
        <v>950</v>
      </c>
      <c r="H716" t="s">
        <v>36</v>
      </c>
      <c r="I716">
        <v>1</v>
      </c>
      <c r="J716">
        <v>0</v>
      </c>
      <c r="K716" s="34">
        <v>190000000</v>
      </c>
    </row>
    <row r="717" spans="1:11" x14ac:dyDescent="0.35">
      <c r="A717">
        <v>2024</v>
      </c>
      <c r="B717" s="29" t="s">
        <v>427</v>
      </c>
      <c r="C717" t="s">
        <v>519</v>
      </c>
      <c r="D717" t="s">
        <v>443</v>
      </c>
      <c r="E717" t="str">
        <f t="shared" si="11"/>
        <v>2.3</v>
      </c>
      <c r="F717" t="s">
        <v>616</v>
      </c>
      <c r="G717" s="34" t="s">
        <v>950</v>
      </c>
      <c r="H717" t="s">
        <v>435</v>
      </c>
      <c r="I717">
        <v>1</v>
      </c>
      <c r="J717">
        <v>0</v>
      </c>
      <c r="K717" s="34">
        <v>251005629</v>
      </c>
    </row>
    <row r="718" spans="1:11" x14ac:dyDescent="0.35">
      <c r="A718">
        <v>2024</v>
      </c>
      <c r="B718" s="29" t="s">
        <v>427</v>
      </c>
      <c r="C718" t="s">
        <v>519</v>
      </c>
      <c r="D718" t="s">
        <v>443</v>
      </c>
      <c r="E718" t="str">
        <f t="shared" si="11"/>
        <v>2.3</v>
      </c>
      <c r="F718" t="s">
        <v>616</v>
      </c>
      <c r="G718" s="34" t="s">
        <v>950</v>
      </c>
      <c r="H718" t="s">
        <v>434</v>
      </c>
      <c r="I718">
        <v>1</v>
      </c>
      <c r="J718">
        <v>0</v>
      </c>
      <c r="K718" s="34">
        <v>211032984</v>
      </c>
    </row>
    <row r="719" spans="1:11" x14ac:dyDescent="0.35">
      <c r="A719">
        <v>2024</v>
      </c>
      <c r="B719" s="29" t="s">
        <v>427</v>
      </c>
      <c r="C719" t="s">
        <v>519</v>
      </c>
      <c r="D719" t="s">
        <v>443</v>
      </c>
      <c r="E719" t="str">
        <f t="shared" si="11"/>
        <v>2.3</v>
      </c>
      <c r="F719" t="s">
        <v>616</v>
      </c>
      <c r="G719" s="34" t="s">
        <v>950</v>
      </c>
      <c r="H719" t="s">
        <v>1061</v>
      </c>
      <c r="I719">
        <v>1</v>
      </c>
      <c r="J719">
        <v>0</v>
      </c>
      <c r="K719" s="34">
        <v>53985000</v>
      </c>
    </row>
    <row r="720" spans="1:11" x14ac:dyDescent="0.35">
      <c r="A720">
        <v>2024</v>
      </c>
      <c r="B720" s="29" t="s">
        <v>427</v>
      </c>
      <c r="C720" t="s">
        <v>519</v>
      </c>
      <c r="D720" t="s">
        <v>444</v>
      </c>
      <c r="E720" t="str">
        <f t="shared" si="11"/>
        <v>2.3</v>
      </c>
      <c r="F720" t="s">
        <v>616</v>
      </c>
      <c r="G720" s="34" t="s">
        <v>951</v>
      </c>
      <c r="H720" t="s">
        <v>36</v>
      </c>
      <c r="I720">
        <v>1</v>
      </c>
      <c r="J720">
        <v>0</v>
      </c>
      <c r="K720" s="34">
        <v>100000000</v>
      </c>
    </row>
    <row r="721" spans="1:11" x14ac:dyDescent="0.35">
      <c r="A721">
        <v>2024</v>
      </c>
      <c r="B721" s="29" t="s">
        <v>427</v>
      </c>
      <c r="C721" t="s">
        <v>519</v>
      </c>
      <c r="D721" t="s">
        <v>444</v>
      </c>
      <c r="E721" t="str">
        <f t="shared" si="11"/>
        <v>2.3</v>
      </c>
      <c r="F721" t="s">
        <v>616</v>
      </c>
      <c r="G721" s="34" t="s">
        <v>951</v>
      </c>
      <c r="H721" t="s">
        <v>435</v>
      </c>
      <c r="I721">
        <v>1</v>
      </c>
      <c r="J721">
        <v>0</v>
      </c>
      <c r="K721" s="34">
        <v>191325340</v>
      </c>
    </row>
    <row r="722" spans="1:11" x14ac:dyDescent="0.35">
      <c r="A722">
        <v>2024</v>
      </c>
      <c r="B722" s="29" t="s">
        <v>427</v>
      </c>
      <c r="C722" t="s">
        <v>519</v>
      </c>
      <c r="D722" t="s">
        <v>444</v>
      </c>
      <c r="E722" t="str">
        <f t="shared" si="11"/>
        <v>2.3</v>
      </c>
      <c r="F722" t="s">
        <v>616</v>
      </c>
      <c r="G722" s="34" t="s">
        <v>951</v>
      </c>
      <c r="H722" t="s">
        <v>434</v>
      </c>
      <c r="I722">
        <v>1</v>
      </c>
      <c r="J722">
        <v>0</v>
      </c>
      <c r="K722" s="34">
        <v>242120040</v>
      </c>
    </row>
    <row r="723" spans="1:11" x14ac:dyDescent="0.35">
      <c r="A723">
        <v>2024</v>
      </c>
      <c r="B723" s="29" t="s">
        <v>427</v>
      </c>
      <c r="C723" t="s">
        <v>519</v>
      </c>
      <c r="D723" t="s">
        <v>446</v>
      </c>
      <c r="E723" t="str">
        <f t="shared" si="11"/>
        <v>2.3</v>
      </c>
      <c r="F723" t="s">
        <v>616</v>
      </c>
      <c r="G723" s="34" t="s">
        <v>952</v>
      </c>
      <c r="H723" t="s">
        <v>36</v>
      </c>
      <c r="I723">
        <v>1</v>
      </c>
      <c r="J723">
        <v>0</v>
      </c>
      <c r="K723" s="34">
        <v>1400000000</v>
      </c>
    </row>
    <row r="724" spans="1:11" x14ac:dyDescent="0.35">
      <c r="A724">
        <v>2024</v>
      </c>
      <c r="B724" s="29" t="s">
        <v>427</v>
      </c>
      <c r="C724" t="s">
        <v>519</v>
      </c>
      <c r="D724" t="s">
        <v>446</v>
      </c>
      <c r="E724" t="str">
        <f t="shared" si="11"/>
        <v>2.3</v>
      </c>
      <c r="F724" t="s">
        <v>616</v>
      </c>
      <c r="G724" s="34" t="s">
        <v>952</v>
      </c>
      <c r="H724" t="s">
        <v>435</v>
      </c>
      <c r="I724">
        <v>1</v>
      </c>
      <c r="J724">
        <v>0</v>
      </c>
      <c r="K724" s="34">
        <v>209368432</v>
      </c>
    </row>
    <row r="725" spans="1:11" x14ac:dyDescent="0.35">
      <c r="A725">
        <v>2024</v>
      </c>
      <c r="B725" s="29" t="s">
        <v>427</v>
      </c>
      <c r="C725" t="s">
        <v>519</v>
      </c>
      <c r="D725" t="s">
        <v>446</v>
      </c>
      <c r="E725" t="str">
        <f t="shared" si="11"/>
        <v>2.3</v>
      </c>
      <c r="F725" t="s">
        <v>616</v>
      </c>
      <c r="G725" s="34" t="s">
        <v>952</v>
      </c>
      <c r="H725" t="s">
        <v>1062</v>
      </c>
      <c r="I725">
        <v>1</v>
      </c>
      <c r="J725">
        <v>0</v>
      </c>
      <c r="K725" s="34">
        <v>151131361</v>
      </c>
    </row>
    <row r="726" spans="1:11" x14ac:dyDescent="0.35">
      <c r="A726">
        <v>2024</v>
      </c>
      <c r="B726" s="29" t="s">
        <v>427</v>
      </c>
      <c r="C726" t="s">
        <v>519</v>
      </c>
      <c r="D726" t="s">
        <v>446</v>
      </c>
      <c r="E726" t="str">
        <f t="shared" si="11"/>
        <v>2.3</v>
      </c>
      <c r="F726" t="s">
        <v>616</v>
      </c>
      <c r="G726" s="34" t="s">
        <v>952</v>
      </c>
      <c r="H726" t="s">
        <v>434</v>
      </c>
      <c r="I726">
        <v>1</v>
      </c>
      <c r="J726">
        <v>0</v>
      </c>
      <c r="K726" s="34">
        <v>131600000</v>
      </c>
    </row>
    <row r="727" spans="1:11" x14ac:dyDescent="0.35">
      <c r="A727">
        <v>2024</v>
      </c>
      <c r="B727" s="29" t="s">
        <v>447</v>
      </c>
      <c r="C727" t="s">
        <v>520</v>
      </c>
      <c r="D727" t="s">
        <v>449</v>
      </c>
      <c r="E727" t="str">
        <f t="shared" si="11"/>
        <v>2.1</v>
      </c>
      <c r="F727" t="s">
        <v>615</v>
      </c>
      <c r="G727" t="s">
        <v>953</v>
      </c>
      <c r="H727" t="s">
        <v>36</v>
      </c>
      <c r="I727">
        <v>1</v>
      </c>
      <c r="J727">
        <v>0</v>
      </c>
      <c r="K727" s="36">
        <v>14616850710</v>
      </c>
    </row>
    <row r="728" spans="1:11" x14ac:dyDescent="0.35">
      <c r="A728">
        <v>2024</v>
      </c>
      <c r="B728" s="29" t="s">
        <v>447</v>
      </c>
      <c r="C728" t="s">
        <v>520</v>
      </c>
      <c r="D728" t="s">
        <v>605</v>
      </c>
      <c r="E728" t="str">
        <f t="shared" si="11"/>
        <v>2.1</v>
      </c>
      <c r="F728" t="s">
        <v>615</v>
      </c>
      <c r="G728" t="s">
        <v>954</v>
      </c>
      <c r="H728" t="s">
        <v>36</v>
      </c>
      <c r="I728">
        <v>1</v>
      </c>
      <c r="J728">
        <v>0</v>
      </c>
      <c r="K728" s="36">
        <v>2522832263</v>
      </c>
    </row>
    <row r="729" spans="1:11" x14ac:dyDescent="0.35">
      <c r="A729">
        <v>2024</v>
      </c>
      <c r="B729" s="29" t="s">
        <v>450</v>
      </c>
      <c r="C729" t="s">
        <v>521</v>
      </c>
      <c r="D729" t="s">
        <v>452</v>
      </c>
      <c r="E729" t="str">
        <f t="shared" si="11"/>
        <v>2.1</v>
      </c>
      <c r="F729" t="s">
        <v>615</v>
      </c>
      <c r="G729" t="s">
        <v>955</v>
      </c>
      <c r="H729" t="s">
        <v>36</v>
      </c>
      <c r="I729">
        <v>1</v>
      </c>
      <c r="J729">
        <v>0</v>
      </c>
      <c r="K729" s="36">
        <v>8268717198</v>
      </c>
    </row>
    <row r="730" spans="1:11" x14ac:dyDescent="0.35">
      <c r="A730">
        <v>2024</v>
      </c>
      <c r="B730" s="29" t="s">
        <v>450</v>
      </c>
      <c r="C730" t="s">
        <v>521</v>
      </c>
      <c r="D730" t="s">
        <v>453</v>
      </c>
      <c r="E730" t="str">
        <f t="shared" si="11"/>
        <v>2.1</v>
      </c>
      <c r="F730" t="s">
        <v>615</v>
      </c>
      <c r="G730" t="s">
        <v>956</v>
      </c>
      <c r="H730" t="s">
        <v>1063</v>
      </c>
      <c r="I730">
        <v>1</v>
      </c>
      <c r="J730">
        <v>0</v>
      </c>
      <c r="K730" s="36">
        <v>2571947437</v>
      </c>
    </row>
    <row r="731" spans="1:11" x14ac:dyDescent="0.35">
      <c r="A731">
        <v>2024</v>
      </c>
      <c r="B731" s="29" t="s">
        <v>454</v>
      </c>
      <c r="C731" t="s">
        <v>522</v>
      </c>
      <c r="D731" t="s">
        <v>456</v>
      </c>
      <c r="E731" t="str">
        <f t="shared" si="11"/>
        <v>2.1</v>
      </c>
      <c r="F731" t="s">
        <v>615</v>
      </c>
      <c r="G731" t="s">
        <v>957</v>
      </c>
      <c r="H731" t="s">
        <v>36</v>
      </c>
      <c r="I731">
        <v>1</v>
      </c>
      <c r="J731">
        <v>0</v>
      </c>
      <c r="K731" s="36">
        <v>15591307424</v>
      </c>
    </row>
    <row r="732" spans="1:11" x14ac:dyDescent="0.35">
      <c r="A732">
        <v>2024</v>
      </c>
      <c r="B732" t="s">
        <v>457</v>
      </c>
      <c r="C732" t="s">
        <v>523</v>
      </c>
      <c r="D732" t="s">
        <v>598</v>
      </c>
      <c r="E732" t="str">
        <f t="shared" si="11"/>
        <v>2.1</v>
      </c>
      <c r="F732" t="s">
        <v>615</v>
      </c>
      <c r="G732" t="s">
        <v>46</v>
      </c>
      <c r="H732" t="s">
        <v>36</v>
      </c>
      <c r="I732">
        <v>1</v>
      </c>
      <c r="J732">
        <v>0</v>
      </c>
      <c r="K732" s="36">
        <v>5861800527</v>
      </c>
    </row>
    <row r="733" spans="1:11" x14ac:dyDescent="0.35">
      <c r="A733">
        <v>2024</v>
      </c>
      <c r="B733" t="s">
        <v>457</v>
      </c>
      <c r="C733" t="s">
        <v>523</v>
      </c>
      <c r="D733" t="s">
        <v>606</v>
      </c>
      <c r="E733" t="str">
        <f t="shared" si="11"/>
        <v>2.1</v>
      </c>
      <c r="F733" t="s">
        <v>615</v>
      </c>
      <c r="G733" t="s">
        <v>47</v>
      </c>
      <c r="H733" t="s">
        <v>36</v>
      </c>
      <c r="I733">
        <v>1</v>
      </c>
      <c r="J733">
        <v>0</v>
      </c>
      <c r="K733" s="36">
        <v>2478308959</v>
      </c>
    </row>
    <row r="734" spans="1:11" x14ac:dyDescent="0.35">
      <c r="A734">
        <v>2024</v>
      </c>
      <c r="B734" t="s">
        <v>457</v>
      </c>
      <c r="C734" t="s">
        <v>523</v>
      </c>
      <c r="D734" t="s">
        <v>599</v>
      </c>
      <c r="E734" t="str">
        <f t="shared" si="11"/>
        <v>2.1</v>
      </c>
      <c r="F734" t="s">
        <v>615</v>
      </c>
      <c r="G734" t="s">
        <v>47</v>
      </c>
      <c r="H734" t="s">
        <v>1064</v>
      </c>
      <c r="I734">
        <v>1</v>
      </c>
      <c r="J734">
        <v>0</v>
      </c>
      <c r="K734" s="36">
        <v>1269081387</v>
      </c>
    </row>
    <row r="735" spans="1:11" x14ac:dyDescent="0.35">
      <c r="A735">
        <v>2024</v>
      </c>
      <c r="B735" t="s">
        <v>457</v>
      </c>
      <c r="C735" t="s">
        <v>523</v>
      </c>
      <c r="D735" t="s">
        <v>602</v>
      </c>
      <c r="E735" t="str">
        <f t="shared" si="11"/>
        <v>2.1</v>
      </c>
      <c r="F735" t="s">
        <v>615</v>
      </c>
      <c r="G735" t="s">
        <v>934</v>
      </c>
      <c r="H735" t="s">
        <v>36</v>
      </c>
      <c r="I735">
        <v>1</v>
      </c>
      <c r="J735">
        <v>0</v>
      </c>
      <c r="K735" s="36">
        <v>211236000</v>
      </c>
    </row>
    <row r="736" spans="1:11" x14ac:dyDescent="0.35">
      <c r="A736">
        <v>2024</v>
      </c>
      <c r="B736" t="s">
        <v>457</v>
      </c>
      <c r="C736" t="s">
        <v>523</v>
      </c>
      <c r="D736" t="s">
        <v>600</v>
      </c>
      <c r="E736" t="str">
        <f t="shared" si="11"/>
        <v>2.1</v>
      </c>
      <c r="F736" t="s">
        <v>615</v>
      </c>
      <c r="G736" t="s">
        <v>924</v>
      </c>
      <c r="H736" t="s">
        <v>36</v>
      </c>
      <c r="I736">
        <v>1</v>
      </c>
      <c r="J736">
        <v>0</v>
      </c>
      <c r="K736" s="36">
        <v>50651888</v>
      </c>
    </row>
    <row r="737" spans="1:11" x14ac:dyDescent="0.35">
      <c r="A737">
        <v>2024</v>
      </c>
      <c r="B737" t="s">
        <v>457</v>
      </c>
      <c r="C737" t="s">
        <v>523</v>
      </c>
      <c r="D737" t="s">
        <v>601</v>
      </c>
      <c r="E737" t="str">
        <f t="shared" si="11"/>
        <v>2.1</v>
      </c>
      <c r="F737" t="s">
        <v>615</v>
      </c>
      <c r="G737" t="s">
        <v>925</v>
      </c>
      <c r="H737" t="s">
        <v>1064</v>
      </c>
      <c r="I737">
        <v>1</v>
      </c>
      <c r="J737">
        <v>0</v>
      </c>
      <c r="K737" s="36">
        <v>76065556</v>
      </c>
    </row>
    <row r="738" spans="1:11" x14ac:dyDescent="0.35">
      <c r="A738">
        <v>2024</v>
      </c>
      <c r="B738" s="29" t="s">
        <v>457</v>
      </c>
      <c r="C738" t="s">
        <v>523</v>
      </c>
      <c r="D738" t="s">
        <v>459</v>
      </c>
      <c r="E738" t="str">
        <f t="shared" si="11"/>
        <v>2.3</v>
      </c>
      <c r="F738" t="s">
        <v>616</v>
      </c>
      <c r="G738" t="s">
        <v>958</v>
      </c>
      <c r="H738" t="s">
        <v>1065</v>
      </c>
      <c r="I738">
        <v>1</v>
      </c>
      <c r="J738">
        <v>0</v>
      </c>
      <c r="K738" s="34">
        <v>243305010</v>
      </c>
    </row>
    <row r="739" spans="1:11" x14ac:dyDescent="0.35">
      <c r="A739">
        <v>2024</v>
      </c>
      <c r="B739" s="29" t="s">
        <v>457</v>
      </c>
      <c r="C739" t="s">
        <v>523</v>
      </c>
      <c r="D739" t="s">
        <v>462</v>
      </c>
      <c r="E739" t="str">
        <f t="shared" si="11"/>
        <v>2.3</v>
      </c>
      <c r="F739" t="s">
        <v>616</v>
      </c>
      <c r="G739" t="s">
        <v>959</v>
      </c>
      <c r="H739" t="s">
        <v>36</v>
      </c>
      <c r="I739">
        <v>1</v>
      </c>
      <c r="J739">
        <v>0</v>
      </c>
      <c r="K739" s="34">
        <v>1000000000</v>
      </c>
    </row>
    <row r="740" spans="1:11" x14ac:dyDescent="0.35">
      <c r="A740">
        <v>2024</v>
      </c>
      <c r="B740" s="29" t="s">
        <v>457</v>
      </c>
      <c r="C740" t="s">
        <v>523</v>
      </c>
      <c r="D740" t="s">
        <v>460</v>
      </c>
      <c r="E740" t="str">
        <f t="shared" si="11"/>
        <v>2.3</v>
      </c>
      <c r="F740" t="s">
        <v>616</v>
      </c>
      <c r="G740" s="34" t="s">
        <v>960</v>
      </c>
      <c r="H740" t="s">
        <v>36</v>
      </c>
      <c r="I740">
        <v>1</v>
      </c>
      <c r="J740">
        <v>0</v>
      </c>
      <c r="K740" s="34">
        <v>295825516</v>
      </c>
    </row>
    <row r="741" spans="1:11" x14ac:dyDescent="0.35">
      <c r="A741">
        <v>2024</v>
      </c>
      <c r="B741" s="29" t="s">
        <v>457</v>
      </c>
      <c r="C741" t="s">
        <v>523</v>
      </c>
      <c r="D741" t="s">
        <v>461</v>
      </c>
      <c r="E741" t="str">
        <f t="shared" si="11"/>
        <v>2.3</v>
      </c>
      <c r="F741" t="s">
        <v>616</v>
      </c>
      <c r="G741" s="34" t="s">
        <v>961</v>
      </c>
      <c r="H741" t="s">
        <v>36</v>
      </c>
      <c r="I741">
        <v>1</v>
      </c>
      <c r="J741">
        <v>0</v>
      </c>
      <c r="K741" s="34">
        <v>1000000000</v>
      </c>
    </row>
    <row r="742" spans="1:11" x14ac:dyDescent="0.35">
      <c r="A742">
        <v>2024</v>
      </c>
      <c r="B742" s="29" t="s">
        <v>457</v>
      </c>
      <c r="C742" t="s">
        <v>523</v>
      </c>
      <c r="D742" t="s">
        <v>463</v>
      </c>
      <c r="E742" t="str">
        <f t="shared" si="11"/>
        <v>2.3</v>
      </c>
      <c r="F742" t="s">
        <v>616</v>
      </c>
      <c r="G742" s="34" t="s">
        <v>962</v>
      </c>
      <c r="H742" t="s">
        <v>1065</v>
      </c>
      <c r="I742">
        <v>1</v>
      </c>
      <c r="J742">
        <v>0</v>
      </c>
      <c r="K742" s="34">
        <v>365099800</v>
      </c>
    </row>
    <row r="743" spans="1:11" x14ac:dyDescent="0.35">
      <c r="A743">
        <v>2024</v>
      </c>
      <c r="B743" s="29" t="s">
        <v>457</v>
      </c>
      <c r="C743" t="s">
        <v>523</v>
      </c>
      <c r="D743" t="s">
        <v>464</v>
      </c>
      <c r="E743" t="str">
        <f t="shared" si="11"/>
        <v>2.3</v>
      </c>
      <c r="F743" t="s">
        <v>616</v>
      </c>
      <c r="G743" s="34" t="s">
        <v>963</v>
      </c>
      <c r="H743" t="s">
        <v>1066</v>
      </c>
      <c r="I743">
        <v>1</v>
      </c>
      <c r="J743">
        <v>0</v>
      </c>
      <c r="K743" s="34">
        <v>57068275</v>
      </c>
    </row>
    <row r="744" spans="1:11" x14ac:dyDescent="0.35">
      <c r="A744">
        <v>2024</v>
      </c>
      <c r="B744" s="29" t="s">
        <v>457</v>
      </c>
      <c r="C744" t="s">
        <v>523</v>
      </c>
      <c r="D744" t="s">
        <v>464</v>
      </c>
      <c r="E744" t="str">
        <f t="shared" si="11"/>
        <v>2.3</v>
      </c>
      <c r="F744" t="s">
        <v>616</v>
      </c>
      <c r="G744" s="34" t="s">
        <v>963</v>
      </c>
      <c r="H744" t="s">
        <v>1065</v>
      </c>
      <c r="I744">
        <v>1</v>
      </c>
      <c r="J744">
        <v>0</v>
      </c>
      <c r="K744" s="34">
        <v>1992255413</v>
      </c>
    </row>
    <row r="745" spans="1:11" x14ac:dyDescent="0.35">
      <c r="A745">
        <v>2024</v>
      </c>
      <c r="B745" s="29" t="s">
        <v>457</v>
      </c>
      <c r="C745" t="s">
        <v>523</v>
      </c>
      <c r="D745" t="s">
        <v>466</v>
      </c>
      <c r="E745" t="str">
        <f t="shared" si="11"/>
        <v>2.3</v>
      </c>
      <c r="F745" t="s">
        <v>616</v>
      </c>
      <c r="G745" s="34" t="s">
        <v>964</v>
      </c>
      <c r="H745" t="s">
        <v>36</v>
      </c>
      <c r="I745">
        <v>1</v>
      </c>
      <c r="J745">
        <v>0</v>
      </c>
      <c r="K745" s="34">
        <v>227558089</v>
      </c>
    </row>
    <row r="746" spans="1:11" x14ac:dyDescent="0.35">
      <c r="A746">
        <v>2024</v>
      </c>
      <c r="B746" s="29" t="s">
        <v>457</v>
      </c>
      <c r="C746" t="s">
        <v>523</v>
      </c>
      <c r="D746" t="s">
        <v>465</v>
      </c>
      <c r="E746" t="str">
        <f t="shared" si="11"/>
        <v>2.3</v>
      </c>
      <c r="F746" t="s">
        <v>616</v>
      </c>
      <c r="G746" s="34" t="s">
        <v>965</v>
      </c>
      <c r="H746" t="s">
        <v>36</v>
      </c>
      <c r="I746">
        <v>1</v>
      </c>
      <c r="J746">
        <v>0</v>
      </c>
      <c r="K746" s="34">
        <v>341337135</v>
      </c>
    </row>
    <row r="747" spans="1:11" x14ac:dyDescent="0.35">
      <c r="A747">
        <v>2024</v>
      </c>
      <c r="B747" s="29" t="s">
        <v>457</v>
      </c>
      <c r="C747" t="s">
        <v>523</v>
      </c>
      <c r="D747" t="s">
        <v>465</v>
      </c>
      <c r="E747" t="str">
        <f t="shared" si="11"/>
        <v>2.3</v>
      </c>
      <c r="F747" t="s">
        <v>616</v>
      </c>
      <c r="G747" s="34" t="s">
        <v>965</v>
      </c>
      <c r="H747" t="s">
        <v>1067</v>
      </c>
      <c r="I747">
        <v>1</v>
      </c>
      <c r="J747">
        <v>0</v>
      </c>
      <c r="K747" s="34">
        <v>283005614</v>
      </c>
    </row>
    <row r="748" spans="1:11" x14ac:dyDescent="0.35">
      <c r="A748">
        <v>2024</v>
      </c>
      <c r="B748" s="29" t="s">
        <v>457</v>
      </c>
      <c r="C748" t="s">
        <v>523</v>
      </c>
      <c r="D748" t="s">
        <v>467</v>
      </c>
      <c r="E748" t="str">
        <f t="shared" si="11"/>
        <v>2.3</v>
      </c>
      <c r="F748" t="s">
        <v>616</v>
      </c>
      <c r="G748" s="34" t="s">
        <v>966</v>
      </c>
      <c r="H748" t="s">
        <v>1065</v>
      </c>
      <c r="I748">
        <v>1</v>
      </c>
      <c r="J748">
        <v>0</v>
      </c>
      <c r="K748" s="34">
        <v>245012414</v>
      </c>
    </row>
    <row r="749" spans="1:11" x14ac:dyDescent="0.35">
      <c r="A749">
        <v>2024</v>
      </c>
      <c r="B749" s="29" t="s">
        <v>457</v>
      </c>
      <c r="C749" t="s">
        <v>523</v>
      </c>
      <c r="D749" t="s">
        <v>467</v>
      </c>
      <c r="E749" t="str">
        <f t="shared" si="11"/>
        <v>2.3</v>
      </c>
      <c r="F749" t="s">
        <v>616</v>
      </c>
      <c r="G749" s="34" t="s">
        <v>966</v>
      </c>
      <c r="H749" t="s">
        <v>1067</v>
      </c>
      <c r="I749">
        <v>1</v>
      </c>
      <c r="J749">
        <v>0</v>
      </c>
      <c r="K749" s="34">
        <v>283005614</v>
      </c>
    </row>
    <row r="750" spans="1:11" x14ac:dyDescent="0.35">
      <c r="A750">
        <v>2024</v>
      </c>
      <c r="B750" s="29" t="s">
        <v>457</v>
      </c>
      <c r="C750" t="s">
        <v>523</v>
      </c>
      <c r="D750" t="s">
        <v>468</v>
      </c>
      <c r="E750" t="str">
        <f t="shared" si="11"/>
        <v>2.3</v>
      </c>
      <c r="F750" t="s">
        <v>616</v>
      </c>
      <c r="G750" s="34" t="s">
        <v>967</v>
      </c>
      <c r="H750" t="s">
        <v>36</v>
      </c>
      <c r="I750">
        <v>1</v>
      </c>
      <c r="J750">
        <v>0</v>
      </c>
      <c r="K750" s="34">
        <v>227558090</v>
      </c>
    </row>
    <row r="751" spans="1:11" x14ac:dyDescent="0.35">
      <c r="A751">
        <v>2024</v>
      </c>
      <c r="B751" s="29" t="s">
        <v>457</v>
      </c>
      <c r="C751" t="s">
        <v>523</v>
      </c>
      <c r="D751" t="s">
        <v>469</v>
      </c>
      <c r="E751" t="str">
        <f t="shared" si="11"/>
        <v>2.3</v>
      </c>
      <c r="F751" t="s">
        <v>616</v>
      </c>
      <c r="G751" s="34" t="s">
        <v>968</v>
      </c>
      <c r="H751" t="s">
        <v>36</v>
      </c>
      <c r="I751">
        <v>1</v>
      </c>
      <c r="J751">
        <v>0</v>
      </c>
      <c r="K751" s="34">
        <v>1500000000</v>
      </c>
    </row>
    <row r="752" spans="1:11" x14ac:dyDescent="0.35">
      <c r="A752">
        <v>2024</v>
      </c>
      <c r="B752" s="29" t="s">
        <v>457</v>
      </c>
      <c r="C752" t="s">
        <v>523</v>
      </c>
      <c r="D752" t="s">
        <v>470</v>
      </c>
      <c r="E752" t="str">
        <f t="shared" si="11"/>
        <v>2.3</v>
      </c>
      <c r="F752" t="s">
        <v>616</v>
      </c>
      <c r="G752" s="34" t="s">
        <v>969</v>
      </c>
      <c r="H752" t="s">
        <v>1068</v>
      </c>
      <c r="I752">
        <v>1</v>
      </c>
      <c r="J752">
        <v>0</v>
      </c>
      <c r="K752" s="34">
        <v>2362912500</v>
      </c>
    </row>
    <row r="753" spans="1:11" x14ac:dyDescent="0.35">
      <c r="A753">
        <v>2024</v>
      </c>
      <c r="B753" t="s">
        <v>471</v>
      </c>
      <c r="C753" t="s">
        <v>524</v>
      </c>
      <c r="D753" t="s">
        <v>598</v>
      </c>
      <c r="E753" t="str">
        <f t="shared" si="11"/>
        <v>2.1</v>
      </c>
      <c r="F753" t="s">
        <v>615</v>
      </c>
      <c r="G753" t="s">
        <v>970</v>
      </c>
      <c r="H753" t="s">
        <v>1069</v>
      </c>
      <c r="I753">
        <v>1</v>
      </c>
      <c r="J753">
        <v>0</v>
      </c>
      <c r="K753" s="36">
        <v>3348750391</v>
      </c>
    </row>
    <row r="754" spans="1:11" x14ac:dyDescent="0.35">
      <c r="A754">
        <v>2024</v>
      </c>
      <c r="B754" t="s">
        <v>471</v>
      </c>
      <c r="C754" t="s">
        <v>524</v>
      </c>
      <c r="D754" t="s">
        <v>599</v>
      </c>
      <c r="E754" t="str">
        <f t="shared" si="11"/>
        <v>2.1</v>
      </c>
      <c r="F754" t="s">
        <v>615</v>
      </c>
      <c r="G754" t="s">
        <v>971</v>
      </c>
      <c r="H754" t="s">
        <v>1069</v>
      </c>
      <c r="I754">
        <v>1</v>
      </c>
      <c r="J754">
        <v>0</v>
      </c>
      <c r="K754" s="36">
        <v>1046754980</v>
      </c>
    </row>
    <row r="755" spans="1:11" x14ac:dyDescent="0.35">
      <c r="A755">
        <v>2024</v>
      </c>
      <c r="B755" t="s">
        <v>471</v>
      </c>
      <c r="C755" t="s">
        <v>524</v>
      </c>
      <c r="D755" t="s">
        <v>602</v>
      </c>
      <c r="E755" t="str">
        <f t="shared" si="11"/>
        <v>2.1</v>
      </c>
      <c r="F755" t="s">
        <v>615</v>
      </c>
      <c r="G755" t="s">
        <v>934</v>
      </c>
      <c r="H755" t="s">
        <v>1069</v>
      </c>
      <c r="I755">
        <v>1</v>
      </c>
      <c r="J755">
        <v>0</v>
      </c>
      <c r="K755" s="36">
        <v>28000000</v>
      </c>
    </row>
    <row r="756" spans="1:11" x14ac:dyDescent="0.35">
      <c r="A756">
        <v>2024</v>
      </c>
      <c r="B756" t="s">
        <v>471</v>
      </c>
      <c r="C756" t="s">
        <v>524</v>
      </c>
      <c r="D756" t="s">
        <v>601</v>
      </c>
      <c r="E756" t="str">
        <f t="shared" si="11"/>
        <v>2.1</v>
      </c>
      <c r="F756" t="s">
        <v>615</v>
      </c>
      <c r="G756" t="s">
        <v>972</v>
      </c>
      <c r="H756" t="s">
        <v>1069</v>
      </c>
      <c r="I756">
        <v>1</v>
      </c>
      <c r="J756">
        <v>0</v>
      </c>
      <c r="K756" s="36">
        <v>222168600</v>
      </c>
    </row>
    <row r="757" spans="1:11" x14ac:dyDescent="0.35">
      <c r="A757">
        <v>2024</v>
      </c>
      <c r="B757" s="29" t="s">
        <v>471</v>
      </c>
      <c r="C757" t="s">
        <v>524</v>
      </c>
      <c r="D757" t="s">
        <v>476</v>
      </c>
      <c r="E757" t="str">
        <f t="shared" si="11"/>
        <v>2.3</v>
      </c>
      <c r="F757" t="s">
        <v>616</v>
      </c>
      <c r="G757" s="34" t="s">
        <v>973</v>
      </c>
      <c r="H757" t="s">
        <v>1070</v>
      </c>
      <c r="I757">
        <v>1</v>
      </c>
      <c r="J757">
        <v>0</v>
      </c>
      <c r="K757" s="34">
        <v>10524833160</v>
      </c>
    </row>
    <row r="758" spans="1:11" x14ac:dyDescent="0.35">
      <c r="A758">
        <v>2024</v>
      </c>
      <c r="B758" s="29" t="s">
        <v>471</v>
      </c>
      <c r="C758" t="s">
        <v>524</v>
      </c>
      <c r="D758" t="s">
        <v>476</v>
      </c>
      <c r="E758" t="str">
        <f t="shared" si="11"/>
        <v>2.3</v>
      </c>
      <c r="F758" t="s">
        <v>616</v>
      </c>
      <c r="G758" s="34" t="s">
        <v>973</v>
      </c>
      <c r="H758" t="s">
        <v>477</v>
      </c>
      <c r="I758">
        <v>1</v>
      </c>
      <c r="J758">
        <v>0</v>
      </c>
      <c r="K758" s="34">
        <v>1701536846</v>
      </c>
    </row>
    <row r="759" spans="1:11" x14ac:dyDescent="0.35">
      <c r="A759">
        <v>2024</v>
      </c>
      <c r="B759" s="29" t="s">
        <v>471</v>
      </c>
      <c r="C759" t="s">
        <v>524</v>
      </c>
      <c r="D759" t="s">
        <v>476</v>
      </c>
      <c r="E759" t="str">
        <f t="shared" si="11"/>
        <v>2.3</v>
      </c>
      <c r="F759" t="s">
        <v>616</v>
      </c>
      <c r="G759" s="34" t="s">
        <v>973</v>
      </c>
      <c r="H759" t="s">
        <v>1071</v>
      </c>
      <c r="I759">
        <v>1</v>
      </c>
      <c r="J759">
        <v>0</v>
      </c>
      <c r="K759" s="34">
        <v>1713166</v>
      </c>
    </row>
    <row r="760" spans="1:11" x14ac:dyDescent="0.35">
      <c r="A760">
        <v>2024</v>
      </c>
      <c r="B760" s="29" t="s">
        <v>471</v>
      </c>
      <c r="C760" t="s">
        <v>524</v>
      </c>
      <c r="D760" t="s">
        <v>479</v>
      </c>
      <c r="E760" t="str">
        <f t="shared" si="11"/>
        <v>2.3</v>
      </c>
      <c r="F760" t="s">
        <v>616</v>
      </c>
      <c r="G760" s="34" t="s">
        <v>974</v>
      </c>
      <c r="H760" t="s">
        <v>1070</v>
      </c>
      <c r="I760">
        <v>1</v>
      </c>
      <c r="J760">
        <v>0</v>
      </c>
      <c r="K760" s="34">
        <v>4209933265</v>
      </c>
    </row>
    <row r="761" spans="1:11" x14ac:dyDescent="0.35">
      <c r="A761">
        <v>2024</v>
      </c>
      <c r="B761" s="29" t="s">
        <v>471</v>
      </c>
      <c r="C761" t="s">
        <v>524</v>
      </c>
      <c r="D761" t="s">
        <v>479</v>
      </c>
      <c r="E761" t="str">
        <f t="shared" si="11"/>
        <v>2.3</v>
      </c>
      <c r="F761" t="s">
        <v>616</v>
      </c>
      <c r="G761" s="34" t="s">
        <v>974</v>
      </c>
      <c r="H761" t="s">
        <v>477</v>
      </c>
      <c r="I761">
        <v>1</v>
      </c>
      <c r="J761">
        <v>0</v>
      </c>
      <c r="K761" s="34">
        <v>944308622</v>
      </c>
    </row>
    <row r="762" spans="1:11" x14ac:dyDescent="0.35">
      <c r="A762">
        <v>2024</v>
      </c>
      <c r="B762" s="29" t="s">
        <v>471</v>
      </c>
      <c r="C762" t="s">
        <v>524</v>
      </c>
      <c r="D762" t="s">
        <v>479</v>
      </c>
      <c r="E762" t="str">
        <f t="shared" si="11"/>
        <v>2.3</v>
      </c>
      <c r="F762" t="s">
        <v>616</v>
      </c>
      <c r="G762" s="34" t="s">
        <v>974</v>
      </c>
      <c r="H762" t="s">
        <v>478</v>
      </c>
      <c r="I762">
        <v>1</v>
      </c>
      <c r="J762">
        <v>0</v>
      </c>
      <c r="K762" s="34">
        <v>713851301</v>
      </c>
    </row>
    <row r="763" spans="1:11" x14ac:dyDescent="0.35">
      <c r="A763">
        <v>2024</v>
      </c>
      <c r="B763" s="29" t="s">
        <v>471</v>
      </c>
      <c r="C763" t="s">
        <v>524</v>
      </c>
      <c r="D763" t="s">
        <v>475</v>
      </c>
      <c r="E763" t="str">
        <f t="shared" si="11"/>
        <v>2.3</v>
      </c>
      <c r="F763" t="s">
        <v>616</v>
      </c>
      <c r="G763" s="34" t="s">
        <v>975</v>
      </c>
      <c r="H763" t="s">
        <v>1070</v>
      </c>
      <c r="I763">
        <v>1</v>
      </c>
      <c r="J763">
        <v>0</v>
      </c>
      <c r="K763" s="34">
        <v>432882462</v>
      </c>
    </row>
    <row r="764" spans="1:11" x14ac:dyDescent="0.35">
      <c r="A764">
        <v>2024</v>
      </c>
      <c r="B764" s="29" t="s">
        <v>471</v>
      </c>
      <c r="C764" t="s">
        <v>524</v>
      </c>
      <c r="D764" t="s">
        <v>475</v>
      </c>
      <c r="E764" t="str">
        <f t="shared" si="11"/>
        <v>2.3</v>
      </c>
      <c r="F764" t="s">
        <v>616</v>
      </c>
      <c r="G764" s="34" t="s">
        <v>975</v>
      </c>
      <c r="H764" t="s">
        <v>477</v>
      </c>
      <c r="I764">
        <v>1</v>
      </c>
      <c r="J764">
        <v>0</v>
      </c>
      <c r="K764" s="34">
        <v>260960708</v>
      </c>
    </row>
    <row r="765" spans="1:11" x14ac:dyDescent="0.35">
      <c r="A765">
        <v>2024</v>
      </c>
      <c r="B765" s="29" t="s">
        <v>471</v>
      </c>
      <c r="C765" t="s">
        <v>524</v>
      </c>
      <c r="D765" t="s">
        <v>607</v>
      </c>
      <c r="E765" t="str">
        <f t="shared" si="11"/>
        <v>2.3</v>
      </c>
      <c r="F765" t="s">
        <v>616</v>
      </c>
      <c r="G765" s="34" t="s">
        <v>976</v>
      </c>
      <c r="H765" t="s">
        <v>477</v>
      </c>
      <c r="I765">
        <v>1</v>
      </c>
      <c r="J765">
        <v>0</v>
      </c>
      <c r="K765" s="34">
        <v>385893745</v>
      </c>
    </row>
    <row r="766" spans="1:11" x14ac:dyDescent="0.35">
      <c r="A766">
        <v>2024</v>
      </c>
      <c r="B766" s="29" t="s">
        <v>471</v>
      </c>
      <c r="C766" t="s">
        <v>524</v>
      </c>
      <c r="D766" t="s">
        <v>607</v>
      </c>
      <c r="E766" t="str">
        <f t="shared" si="11"/>
        <v>2.3</v>
      </c>
      <c r="F766" t="s">
        <v>616</v>
      </c>
      <c r="G766" s="34" t="s">
        <v>976</v>
      </c>
      <c r="H766" t="s">
        <v>1069</v>
      </c>
      <c r="I766">
        <v>1</v>
      </c>
      <c r="J766">
        <v>0</v>
      </c>
      <c r="K766" s="34">
        <v>2543431729</v>
      </c>
    </row>
    <row r="767" spans="1:11" x14ac:dyDescent="0.35">
      <c r="A767">
        <v>2024</v>
      </c>
      <c r="B767" s="29" t="s">
        <v>480</v>
      </c>
      <c r="C767" t="s">
        <v>525</v>
      </c>
      <c r="D767" t="s">
        <v>608</v>
      </c>
      <c r="E767" t="str">
        <f t="shared" si="11"/>
        <v>2.3</v>
      </c>
      <c r="F767" t="s">
        <v>616</v>
      </c>
      <c r="G767" s="34" t="s">
        <v>685</v>
      </c>
      <c r="H767" t="s">
        <v>36</v>
      </c>
      <c r="I767">
        <v>1</v>
      </c>
      <c r="J767">
        <v>0</v>
      </c>
      <c r="K767" s="34">
        <v>7000000000</v>
      </c>
    </row>
    <row r="768" spans="1:11" x14ac:dyDescent="0.35">
      <c r="A768">
        <v>2024</v>
      </c>
      <c r="B768" t="s">
        <v>482</v>
      </c>
      <c r="C768" t="s">
        <v>526</v>
      </c>
      <c r="D768" t="s">
        <v>312</v>
      </c>
      <c r="E768" t="str">
        <f t="shared" si="11"/>
        <v>2.1</v>
      </c>
      <c r="F768" t="s">
        <v>615</v>
      </c>
      <c r="G768" t="s">
        <v>313</v>
      </c>
      <c r="H768" t="s">
        <v>36</v>
      </c>
      <c r="I768">
        <v>1</v>
      </c>
      <c r="J768">
        <v>0</v>
      </c>
      <c r="K768" s="36">
        <v>16580166</v>
      </c>
    </row>
    <row r="769" spans="1:11" x14ac:dyDescent="0.35">
      <c r="A769">
        <v>2024</v>
      </c>
      <c r="B769" t="s">
        <v>482</v>
      </c>
      <c r="C769" t="s">
        <v>526</v>
      </c>
      <c r="D769" t="s">
        <v>609</v>
      </c>
      <c r="E769" t="str">
        <f t="shared" si="11"/>
        <v>2.1</v>
      </c>
      <c r="F769" t="s">
        <v>615</v>
      </c>
      <c r="G769" t="s">
        <v>977</v>
      </c>
      <c r="H769" t="s">
        <v>36</v>
      </c>
      <c r="I769">
        <v>1</v>
      </c>
      <c r="J769">
        <v>0</v>
      </c>
      <c r="K769" s="36">
        <v>57119823</v>
      </c>
    </row>
    <row r="770" spans="1:11" x14ac:dyDescent="0.35">
      <c r="A770">
        <v>2024</v>
      </c>
      <c r="B770" t="s">
        <v>482</v>
      </c>
      <c r="C770" t="s">
        <v>526</v>
      </c>
      <c r="D770" t="s">
        <v>484</v>
      </c>
      <c r="E770" t="str">
        <f t="shared" si="11"/>
        <v>2.1</v>
      </c>
      <c r="F770" t="s">
        <v>615</v>
      </c>
      <c r="G770" t="s">
        <v>978</v>
      </c>
      <c r="H770" t="s">
        <v>36</v>
      </c>
      <c r="I770">
        <v>1</v>
      </c>
      <c r="J770">
        <v>0</v>
      </c>
      <c r="K770" s="36">
        <v>34902788</v>
      </c>
    </row>
    <row r="771" spans="1:11" x14ac:dyDescent="0.35">
      <c r="A771">
        <v>2024</v>
      </c>
      <c r="B771" t="s">
        <v>482</v>
      </c>
      <c r="C771" t="s">
        <v>526</v>
      </c>
      <c r="D771" t="s">
        <v>431</v>
      </c>
      <c r="E771" t="str">
        <f t="shared" si="11"/>
        <v>2.1</v>
      </c>
      <c r="F771" t="s">
        <v>615</v>
      </c>
      <c r="G771" t="s">
        <v>432</v>
      </c>
      <c r="H771" t="s">
        <v>36</v>
      </c>
      <c r="I771">
        <v>1</v>
      </c>
      <c r="J771">
        <v>0</v>
      </c>
      <c r="K771" s="36">
        <v>25139921</v>
      </c>
    </row>
    <row r="772" spans="1:11" x14ac:dyDescent="0.35">
      <c r="A772">
        <v>2024</v>
      </c>
      <c r="B772" t="s">
        <v>482</v>
      </c>
      <c r="C772" t="s">
        <v>526</v>
      </c>
      <c r="D772" t="s">
        <v>485</v>
      </c>
      <c r="E772" t="str">
        <f t="shared" si="11"/>
        <v>2.1</v>
      </c>
      <c r="F772" t="s">
        <v>615</v>
      </c>
      <c r="G772" t="s">
        <v>979</v>
      </c>
      <c r="H772" t="s">
        <v>36</v>
      </c>
      <c r="I772">
        <v>1</v>
      </c>
      <c r="J772">
        <v>0</v>
      </c>
      <c r="K772" s="36">
        <v>74372262</v>
      </c>
    </row>
    <row r="773" spans="1:11" x14ac:dyDescent="0.35">
      <c r="A773">
        <v>2024</v>
      </c>
      <c r="B773" t="s">
        <v>482</v>
      </c>
      <c r="C773" t="s">
        <v>526</v>
      </c>
      <c r="D773" t="s">
        <v>486</v>
      </c>
      <c r="E773" t="str">
        <f t="shared" ref="E773:E806" si="12">+LEFT(D773,3)</f>
        <v>2.1</v>
      </c>
      <c r="F773" t="s">
        <v>615</v>
      </c>
      <c r="G773" t="s">
        <v>980</v>
      </c>
      <c r="H773" t="s">
        <v>36</v>
      </c>
      <c r="I773">
        <v>1</v>
      </c>
      <c r="J773">
        <v>0</v>
      </c>
      <c r="K773" s="36">
        <v>46068182</v>
      </c>
    </row>
    <row r="774" spans="1:11" x14ac:dyDescent="0.35">
      <c r="A774">
        <v>2024</v>
      </c>
      <c r="B774" t="s">
        <v>482</v>
      </c>
      <c r="C774" t="s">
        <v>526</v>
      </c>
      <c r="D774" t="s">
        <v>487</v>
      </c>
      <c r="E774" t="str">
        <f t="shared" si="12"/>
        <v>2.1</v>
      </c>
      <c r="F774" t="s">
        <v>615</v>
      </c>
      <c r="G774" t="s">
        <v>73</v>
      </c>
      <c r="H774" t="s">
        <v>36</v>
      </c>
      <c r="I774">
        <v>1</v>
      </c>
      <c r="J774">
        <v>0</v>
      </c>
      <c r="K774" s="36">
        <v>109973274</v>
      </c>
    </row>
    <row r="775" spans="1:11" x14ac:dyDescent="0.35">
      <c r="A775">
        <v>2024</v>
      </c>
      <c r="B775" t="s">
        <v>482</v>
      </c>
      <c r="C775" t="s">
        <v>526</v>
      </c>
      <c r="D775" t="s">
        <v>488</v>
      </c>
      <c r="E775" t="str">
        <f t="shared" si="12"/>
        <v>2.1</v>
      </c>
      <c r="F775" t="s">
        <v>615</v>
      </c>
      <c r="G775" t="s">
        <v>981</v>
      </c>
      <c r="H775" t="s">
        <v>36</v>
      </c>
      <c r="I775">
        <v>1</v>
      </c>
      <c r="J775">
        <v>0</v>
      </c>
      <c r="K775" s="36">
        <v>2365835400</v>
      </c>
    </row>
    <row r="776" spans="1:11" x14ac:dyDescent="0.35">
      <c r="A776">
        <v>2024</v>
      </c>
      <c r="B776" t="s">
        <v>482</v>
      </c>
      <c r="C776" t="s">
        <v>526</v>
      </c>
      <c r="D776" t="s">
        <v>489</v>
      </c>
      <c r="E776" t="str">
        <f t="shared" si="12"/>
        <v>2.1</v>
      </c>
      <c r="F776" t="s">
        <v>615</v>
      </c>
      <c r="G776" t="s">
        <v>191</v>
      </c>
      <c r="H776" t="s">
        <v>36</v>
      </c>
      <c r="I776">
        <v>1</v>
      </c>
      <c r="J776">
        <v>0</v>
      </c>
      <c r="K776" s="36">
        <v>24765750</v>
      </c>
    </row>
    <row r="777" spans="1:11" x14ac:dyDescent="0.35">
      <c r="A777">
        <v>2024</v>
      </c>
      <c r="B777" t="s">
        <v>482</v>
      </c>
      <c r="C777" t="s">
        <v>526</v>
      </c>
      <c r="D777" t="s">
        <v>490</v>
      </c>
      <c r="E777" t="str">
        <f t="shared" si="12"/>
        <v>2.1</v>
      </c>
      <c r="F777" t="s">
        <v>615</v>
      </c>
      <c r="G777" t="s">
        <v>982</v>
      </c>
      <c r="H777" t="s">
        <v>36</v>
      </c>
      <c r="I777">
        <v>1</v>
      </c>
      <c r="J777">
        <v>0</v>
      </c>
      <c r="K777" s="36">
        <v>14366222</v>
      </c>
    </row>
    <row r="778" spans="1:11" x14ac:dyDescent="0.35">
      <c r="A778">
        <v>2024</v>
      </c>
      <c r="B778" t="s">
        <v>482</v>
      </c>
      <c r="C778" t="s">
        <v>526</v>
      </c>
      <c r="D778" t="s">
        <v>491</v>
      </c>
      <c r="E778" t="str">
        <f t="shared" si="12"/>
        <v>2.1</v>
      </c>
      <c r="F778" t="s">
        <v>615</v>
      </c>
      <c r="G778" t="s">
        <v>623</v>
      </c>
      <c r="H778" t="s">
        <v>36</v>
      </c>
      <c r="I778">
        <v>1</v>
      </c>
      <c r="J778">
        <v>0</v>
      </c>
      <c r="K778" s="36">
        <v>33193563</v>
      </c>
    </row>
    <row r="779" spans="1:11" x14ac:dyDescent="0.35">
      <c r="A779">
        <v>2024</v>
      </c>
      <c r="B779" t="s">
        <v>482</v>
      </c>
      <c r="C779" t="s">
        <v>526</v>
      </c>
      <c r="D779" t="s">
        <v>420</v>
      </c>
      <c r="E779" t="str">
        <f t="shared" si="12"/>
        <v>2.1</v>
      </c>
      <c r="F779" t="s">
        <v>615</v>
      </c>
      <c r="G779" t="s">
        <v>421</v>
      </c>
      <c r="H779" t="s">
        <v>36</v>
      </c>
      <c r="I779">
        <v>1</v>
      </c>
      <c r="J779">
        <v>0</v>
      </c>
      <c r="K779" s="36">
        <v>184849929</v>
      </c>
    </row>
    <row r="780" spans="1:11" x14ac:dyDescent="0.35">
      <c r="A780">
        <v>2024</v>
      </c>
      <c r="B780" t="s">
        <v>482</v>
      </c>
      <c r="C780" t="s">
        <v>526</v>
      </c>
      <c r="D780" t="s">
        <v>196</v>
      </c>
      <c r="E780" t="str">
        <f t="shared" si="12"/>
        <v>2.1</v>
      </c>
      <c r="F780" t="s">
        <v>615</v>
      </c>
      <c r="G780" t="s">
        <v>197</v>
      </c>
      <c r="H780" t="s">
        <v>36</v>
      </c>
      <c r="I780">
        <v>1</v>
      </c>
      <c r="J780">
        <v>0</v>
      </c>
      <c r="K780" s="36">
        <v>29937657</v>
      </c>
    </row>
    <row r="781" spans="1:11" x14ac:dyDescent="0.35">
      <c r="A781">
        <v>2024</v>
      </c>
      <c r="B781" t="s">
        <v>482</v>
      </c>
      <c r="C781" t="s">
        <v>526</v>
      </c>
      <c r="D781" t="s">
        <v>492</v>
      </c>
      <c r="E781" t="str">
        <f t="shared" si="12"/>
        <v>2.1</v>
      </c>
      <c r="F781" t="s">
        <v>615</v>
      </c>
      <c r="G781" t="s">
        <v>983</v>
      </c>
      <c r="H781" t="s">
        <v>36</v>
      </c>
      <c r="I781">
        <v>1</v>
      </c>
      <c r="J781">
        <v>0</v>
      </c>
      <c r="K781" s="36">
        <v>49418935589</v>
      </c>
    </row>
    <row r="782" spans="1:11" x14ac:dyDescent="0.35">
      <c r="A782">
        <v>2024</v>
      </c>
      <c r="B782" t="s">
        <v>482</v>
      </c>
      <c r="C782" t="s">
        <v>526</v>
      </c>
      <c r="D782" t="s">
        <v>492</v>
      </c>
      <c r="E782" t="str">
        <f t="shared" si="12"/>
        <v>2.1</v>
      </c>
      <c r="F782" t="s">
        <v>615</v>
      </c>
      <c r="G782" t="s">
        <v>983</v>
      </c>
      <c r="H782" t="s">
        <v>1072</v>
      </c>
      <c r="I782">
        <v>1</v>
      </c>
      <c r="J782">
        <v>0</v>
      </c>
      <c r="K782" s="36">
        <v>3573233825</v>
      </c>
    </row>
    <row r="783" spans="1:11" x14ac:dyDescent="0.35">
      <c r="A783">
        <v>2024</v>
      </c>
      <c r="B783" t="s">
        <v>482</v>
      </c>
      <c r="C783" t="s">
        <v>526</v>
      </c>
      <c r="D783" t="s">
        <v>492</v>
      </c>
      <c r="E783" t="str">
        <f t="shared" si="12"/>
        <v>2.1</v>
      </c>
      <c r="F783" t="s">
        <v>615</v>
      </c>
      <c r="G783" t="s">
        <v>983</v>
      </c>
      <c r="H783" t="s">
        <v>1073</v>
      </c>
      <c r="I783">
        <v>1</v>
      </c>
      <c r="J783">
        <v>0</v>
      </c>
      <c r="K783" s="36">
        <v>469400139</v>
      </c>
    </row>
    <row r="784" spans="1:11" x14ac:dyDescent="0.35">
      <c r="A784">
        <v>2024</v>
      </c>
      <c r="B784" t="s">
        <v>482</v>
      </c>
      <c r="C784" t="s">
        <v>526</v>
      </c>
      <c r="D784" t="s">
        <v>493</v>
      </c>
      <c r="E784" t="str">
        <f t="shared" si="12"/>
        <v>2.1</v>
      </c>
      <c r="F784" t="s">
        <v>615</v>
      </c>
      <c r="G784" t="s">
        <v>984</v>
      </c>
      <c r="H784" t="s">
        <v>36</v>
      </c>
      <c r="I784">
        <v>1</v>
      </c>
      <c r="J784">
        <v>0</v>
      </c>
      <c r="K784" s="36">
        <v>1795678191</v>
      </c>
    </row>
    <row r="785" spans="1:11" x14ac:dyDescent="0.35">
      <c r="A785">
        <v>2024</v>
      </c>
      <c r="B785" t="s">
        <v>482</v>
      </c>
      <c r="C785" t="s">
        <v>526</v>
      </c>
      <c r="D785" t="s">
        <v>494</v>
      </c>
      <c r="E785" t="str">
        <f t="shared" si="12"/>
        <v>2.1</v>
      </c>
      <c r="F785" t="s">
        <v>615</v>
      </c>
      <c r="G785" t="s">
        <v>985</v>
      </c>
      <c r="H785" t="s">
        <v>36</v>
      </c>
      <c r="I785">
        <v>1</v>
      </c>
      <c r="J785">
        <v>0</v>
      </c>
      <c r="K785" s="36">
        <v>2399278660</v>
      </c>
    </row>
    <row r="786" spans="1:11" x14ac:dyDescent="0.35">
      <c r="A786">
        <v>2024</v>
      </c>
      <c r="B786" t="s">
        <v>482</v>
      </c>
      <c r="C786" t="s">
        <v>526</v>
      </c>
      <c r="D786" t="s">
        <v>610</v>
      </c>
      <c r="E786" t="str">
        <f t="shared" si="12"/>
        <v>2.1</v>
      </c>
      <c r="F786" t="s">
        <v>615</v>
      </c>
      <c r="G786" t="s">
        <v>986</v>
      </c>
      <c r="H786" t="s">
        <v>36</v>
      </c>
      <c r="I786">
        <v>1</v>
      </c>
      <c r="J786">
        <v>0</v>
      </c>
      <c r="K786" s="36">
        <v>131508377</v>
      </c>
    </row>
    <row r="787" spans="1:11" x14ac:dyDescent="0.35">
      <c r="A787">
        <v>2024</v>
      </c>
      <c r="B787" t="s">
        <v>482</v>
      </c>
      <c r="C787" t="s">
        <v>526</v>
      </c>
      <c r="D787" t="s">
        <v>611</v>
      </c>
      <c r="E787" t="str">
        <f t="shared" si="12"/>
        <v>2.1</v>
      </c>
      <c r="F787" t="s">
        <v>615</v>
      </c>
      <c r="G787" t="s">
        <v>495</v>
      </c>
      <c r="H787" t="s">
        <v>1074</v>
      </c>
      <c r="I787">
        <v>1</v>
      </c>
      <c r="J787">
        <v>0</v>
      </c>
      <c r="K787" s="36">
        <v>1978428375</v>
      </c>
    </row>
    <row r="788" spans="1:11" x14ac:dyDescent="0.35">
      <c r="A788">
        <v>2024</v>
      </c>
      <c r="B788" t="s">
        <v>482</v>
      </c>
      <c r="C788" t="s">
        <v>526</v>
      </c>
      <c r="D788" t="s">
        <v>612</v>
      </c>
      <c r="E788" t="str">
        <f t="shared" si="12"/>
        <v>2.1</v>
      </c>
      <c r="F788" t="s">
        <v>615</v>
      </c>
      <c r="G788" t="s">
        <v>495</v>
      </c>
      <c r="H788" t="s">
        <v>1016</v>
      </c>
      <c r="I788">
        <v>1</v>
      </c>
      <c r="J788">
        <v>0</v>
      </c>
      <c r="K788" s="36">
        <v>1548473267</v>
      </c>
    </row>
    <row r="789" spans="1:11" x14ac:dyDescent="0.35">
      <c r="A789">
        <v>2024</v>
      </c>
      <c r="B789" t="s">
        <v>482</v>
      </c>
      <c r="C789" t="s">
        <v>526</v>
      </c>
      <c r="D789" t="s">
        <v>613</v>
      </c>
      <c r="E789" t="str">
        <f t="shared" si="12"/>
        <v>2.1</v>
      </c>
      <c r="F789" t="s">
        <v>615</v>
      </c>
      <c r="G789" t="s">
        <v>987</v>
      </c>
      <c r="H789" t="s">
        <v>36</v>
      </c>
      <c r="I789">
        <v>1</v>
      </c>
      <c r="J789">
        <v>0</v>
      </c>
      <c r="K789" s="36">
        <v>61616643</v>
      </c>
    </row>
    <row r="790" spans="1:11" x14ac:dyDescent="0.35">
      <c r="A790">
        <v>2024</v>
      </c>
      <c r="B790" t="s">
        <v>482</v>
      </c>
      <c r="C790" t="s">
        <v>526</v>
      </c>
      <c r="D790" t="s">
        <v>614</v>
      </c>
      <c r="E790" t="str">
        <f t="shared" si="12"/>
        <v>2.1</v>
      </c>
      <c r="F790" t="s">
        <v>615</v>
      </c>
      <c r="G790" t="s">
        <v>988</v>
      </c>
      <c r="H790" t="s">
        <v>36</v>
      </c>
      <c r="I790">
        <v>1</v>
      </c>
      <c r="J790">
        <v>0</v>
      </c>
      <c r="K790" s="36">
        <v>222814249</v>
      </c>
    </row>
    <row r="791" spans="1:11" x14ac:dyDescent="0.35">
      <c r="A791">
        <v>2024</v>
      </c>
      <c r="B791" t="s">
        <v>482</v>
      </c>
      <c r="C791" t="s">
        <v>526</v>
      </c>
      <c r="D791" t="s">
        <v>40</v>
      </c>
      <c r="E791" t="str">
        <f t="shared" si="12"/>
        <v>2.1</v>
      </c>
      <c r="F791" t="s">
        <v>615</v>
      </c>
      <c r="G791" t="s">
        <v>41</v>
      </c>
      <c r="H791" t="s">
        <v>36</v>
      </c>
      <c r="I791">
        <v>1</v>
      </c>
      <c r="J791">
        <v>0</v>
      </c>
      <c r="K791" s="36">
        <v>400000000</v>
      </c>
    </row>
    <row r="792" spans="1:11" x14ac:dyDescent="0.35">
      <c r="A792">
        <v>2024</v>
      </c>
      <c r="B792" t="s">
        <v>482</v>
      </c>
      <c r="C792" t="s">
        <v>526</v>
      </c>
      <c r="D792" t="s">
        <v>42</v>
      </c>
      <c r="E792" t="str">
        <f t="shared" si="12"/>
        <v>2.1</v>
      </c>
      <c r="F792" t="s">
        <v>615</v>
      </c>
      <c r="G792" t="s">
        <v>43</v>
      </c>
      <c r="H792" t="s">
        <v>36</v>
      </c>
      <c r="I792">
        <v>1</v>
      </c>
      <c r="J792">
        <v>0</v>
      </c>
      <c r="K792" s="36">
        <v>164100000</v>
      </c>
    </row>
    <row r="793" spans="1:11" x14ac:dyDescent="0.35">
      <c r="A793">
        <v>2024</v>
      </c>
      <c r="B793" s="29" t="s">
        <v>482</v>
      </c>
      <c r="C793" t="s">
        <v>526</v>
      </c>
      <c r="D793" t="s">
        <v>496</v>
      </c>
      <c r="E793" t="str">
        <f t="shared" si="12"/>
        <v>2.2</v>
      </c>
      <c r="F793" t="s">
        <v>617</v>
      </c>
      <c r="G793" t="s">
        <v>989</v>
      </c>
      <c r="H793" t="s">
        <v>36</v>
      </c>
      <c r="I793">
        <v>1</v>
      </c>
      <c r="J793">
        <v>0</v>
      </c>
      <c r="K793" s="34">
        <v>1053969196</v>
      </c>
    </row>
    <row r="794" spans="1:11" x14ac:dyDescent="0.35">
      <c r="A794">
        <v>2024</v>
      </c>
      <c r="B794" s="29" t="s">
        <v>482</v>
      </c>
      <c r="C794" t="s">
        <v>526</v>
      </c>
      <c r="D794" t="s">
        <v>496</v>
      </c>
      <c r="E794" t="str">
        <f t="shared" si="12"/>
        <v>2.2</v>
      </c>
      <c r="F794" t="s">
        <v>617</v>
      </c>
      <c r="G794" t="s">
        <v>989</v>
      </c>
      <c r="H794" t="s">
        <v>497</v>
      </c>
      <c r="I794">
        <v>1</v>
      </c>
      <c r="J794">
        <v>0</v>
      </c>
      <c r="K794" s="34">
        <v>1053969196</v>
      </c>
    </row>
    <row r="795" spans="1:11" x14ac:dyDescent="0.35">
      <c r="A795">
        <v>2024</v>
      </c>
      <c r="B795" s="29" t="s">
        <v>482</v>
      </c>
      <c r="C795" t="s">
        <v>526</v>
      </c>
      <c r="D795" t="s">
        <v>498</v>
      </c>
      <c r="E795" t="str">
        <f t="shared" si="12"/>
        <v>2.2</v>
      </c>
      <c r="F795" t="s">
        <v>617</v>
      </c>
      <c r="G795" t="s">
        <v>990</v>
      </c>
      <c r="H795" t="s">
        <v>36</v>
      </c>
      <c r="I795">
        <v>1</v>
      </c>
      <c r="J795">
        <v>0</v>
      </c>
      <c r="K795" s="34">
        <v>1957371363</v>
      </c>
    </row>
    <row r="796" spans="1:11" x14ac:dyDescent="0.35">
      <c r="A796">
        <v>2024</v>
      </c>
      <c r="B796" s="29" t="s">
        <v>482</v>
      </c>
      <c r="C796" t="s">
        <v>526</v>
      </c>
      <c r="D796" t="s">
        <v>498</v>
      </c>
      <c r="E796" t="str">
        <f t="shared" si="12"/>
        <v>2.2</v>
      </c>
      <c r="F796" t="s">
        <v>617</v>
      </c>
      <c r="G796" t="s">
        <v>990</v>
      </c>
      <c r="H796" t="s">
        <v>497</v>
      </c>
      <c r="I796">
        <v>1</v>
      </c>
      <c r="J796">
        <v>0</v>
      </c>
      <c r="K796" s="34">
        <v>1957371363</v>
      </c>
    </row>
    <row r="797" spans="1:11" x14ac:dyDescent="0.35">
      <c r="A797">
        <v>2024</v>
      </c>
      <c r="B797" t="s">
        <v>499</v>
      </c>
      <c r="C797" t="s">
        <v>527</v>
      </c>
      <c r="D797" t="s">
        <v>598</v>
      </c>
      <c r="E797" t="str">
        <f t="shared" si="12"/>
        <v>2.1</v>
      </c>
      <c r="F797" t="s">
        <v>615</v>
      </c>
      <c r="G797" t="s">
        <v>970</v>
      </c>
      <c r="H797" t="s">
        <v>1075</v>
      </c>
      <c r="I797">
        <v>1</v>
      </c>
      <c r="J797">
        <v>0</v>
      </c>
      <c r="K797" s="36">
        <v>7366549107</v>
      </c>
    </row>
    <row r="798" spans="1:11" x14ac:dyDescent="0.35">
      <c r="A798">
        <v>2024</v>
      </c>
      <c r="B798" t="s">
        <v>499</v>
      </c>
      <c r="C798" t="s">
        <v>527</v>
      </c>
      <c r="D798" t="s">
        <v>598</v>
      </c>
      <c r="E798" t="str">
        <f t="shared" si="12"/>
        <v>2.1</v>
      </c>
      <c r="F798" t="s">
        <v>615</v>
      </c>
      <c r="G798" t="s">
        <v>970</v>
      </c>
      <c r="H798" t="s">
        <v>1076</v>
      </c>
      <c r="I798">
        <v>1</v>
      </c>
      <c r="J798">
        <v>0</v>
      </c>
      <c r="K798" s="36">
        <v>2385000000</v>
      </c>
    </row>
    <row r="799" spans="1:11" x14ac:dyDescent="0.35">
      <c r="A799">
        <v>2024</v>
      </c>
      <c r="B799" t="s">
        <v>499</v>
      </c>
      <c r="C799" t="s">
        <v>527</v>
      </c>
      <c r="D799" t="s">
        <v>599</v>
      </c>
      <c r="E799" t="str">
        <f t="shared" si="12"/>
        <v>2.1</v>
      </c>
      <c r="F799" t="s">
        <v>615</v>
      </c>
      <c r="G799" t="s">
        <v>971</v>
      </c>
      <c r="H799" t="s">
        <v>1076</v>
      </c>
      <c r="I799">
        <v>1</v>
      </c>
      <c r="J799">
        <v>0</v>
      </c>
      <c r="K799" s="36">
        <v>4896748522</v>
      </c>
    </row>
    <row r="800" spans="1:11" x14ac:dyDescent="0.35">
      <c r="A800">
        <v>2024</v>
      </c>
      <c r="B800" t="s">
        <v>499</v>
      </c>
      <c r="C800" t="s">
        <v>527</v>
      </c>
      <c r="D800" t="s">
        <v>599</v>
      </c>
      <c r="E800" t="str">
        <f t="shared" si="12"/>
        <v>2.1</v>
      </c>
      <c r="F800" t="s">
        <v>615</v>
      </c>
      <c r="G800" t="s">
        <v>971</v>
      </c>
      <c r="H800" t="s">
        <v>1077</v>
      </c>
      <c r="I800">
        <v>1</v>
      </c>
      <c r="J800">
        <v>0</v>
      </c>
      <c r="K800" s="36">
        <v>566031096.79540002</v>
      </c>
    </row>
    <row r="801" spans="1:11" x14ac:dyDescent="0.35">
      <c r="A801">
        <v>2024</v>
      </c>
      <c r="B801" t="s">
        <v>499</v>
      </c>
      <c r="C801" t="s">
        <v>527</v>
      </c>
      <c r="D801" t="s">
        <v>602</v>
      </c>
      <c r="E801" t="str">
        <f t="shared" si="12"/>
        <v>2.1</v>
      </c>
      <c r="F801" t="s">
        <v>615</v>
      </c>
      <c r="G801" t="s">
        <v>934</v>
      </c>
      <c r="H801" t="s">
        <v>1077</v>
      </c>
      <c r="I801">
        <v>1</v>
      </c>
      <c r="J801">
        <v>0</v>
      </c>
      <c r="K801" s="36">
        <v>49189520</v>
      </c>
    </row>
    <row r="802" spans="1:11" x14ac:dyDescent="0.35">
      <c r="A802">
        <v>2024</v>
      </c>
      <c r="B802" t="s">
        <v>499</v>
      </c>
      <c r="C802" t="s">
        <v>527</v>
      </c>
      <c r="D802" t="s">
        <v>601</v>
      </c>
      <c r="E802" t="str">
        <f t="shared" si="12"/>
        <v>2.1</v>
      </c>
      <c r="F802" t="s">
        <v>615</v>
      </c>
      <c r="G802" t="s">
        <v>972</v>
      </c>
      <c r="H802" t="s">
        <v>1077</v>
      </c>
      <c r="I802">
        <v>1</v>
      </c>
      <c r="J802">
        <v>0</v>
      </c>
      <c r="K802" s="36">
        <v>88281766.204600006</v>
      </c>
    </row>
    <row r="803" spans="1:11" x14ac:dyDescent="0.35">
      <c r="A803">
        <v>2024</v>
      </c>
      <c r="B803" s="29" t="s">
        <v>499</v>
      </c>
      <c r="C803" t="s">
        <v>527</v>
      </c>
      <c r="D803" t="s">
        <v>501</v>
      </c>
      <c r="E803" t="str">
        <f t="shared" si="12"/>
        <v>2.3</v>
      </c>
      <c r="F803" t="s">
        <v>616</v>
      </c>
      <c r="G803" s="34" t="s">
        <v>991</v>
      </c>
      <c r="H803" t="s">
        <v>36</v>
      </c>
      <c r="I803">
        <v>1</v>
      </c>
      <c r="J803">
        <v>0</v>
      </c>
      <c r="K803" s="34">
        <v>3295595450</v>
      </c>
    </row>
    <row r="804" spans="1:11" x14ac:dyDescent="0.35">
      <c r="A804">
        <v>2024</v>
      </c>
      <c r="B804" s="29" t="s">
        <v>499</v>
      </c>
      <c r="C804" t="s">
        <v>527</v>
      </c>
      <c r="D804" t="s">
        <v>501</v>
      </c>
      <c r="E804" t="str">
        <f t="shared" si="12"/>
        <v>2.3</v>
      </c>
      <c r="F804" t="s">
        <v>616</v>
      </c>
      <c r="G804" s="34" t="s">
        <v>991</v>
      </c>
      <c r="H804" t="s">
        <v>1078</v>
      </c>
      <c r="I804">
        <v>1</v>
      </c>
      <c r="J804">
        <v>0</v>
      </c>
      <c r="K804" s="34">
        <v>100000000</v>
      </c>
    </row>
    <row r="805" spans="1:11" x14ac:dyDescent="0.35">
      <c r="A805">
        <v>2024</v>
      </c>
      <c r="B805" s="29" t="s">
        <v>499</v>
      </c>
      <c r="C805" t="s">
        <v>527</v>
      </c>
      <c r="D805" t="s">
        <v>501</v>
      </c>
      <c r="E805" t="str">
        <f t="shared" si="12"/>
        <v>2.3</v>
      </c>
      <c r="F805" t="s">
        <v>616</v>
      </c>
      <c r="G805" s="34" t="s">
        <v>991</v>
      </c>
      <c r="H805" t="s">
        <v>1079</v>
      </c>
      <c r="I805">
        <v>1</v>
      </c>
      <c r="J805">
        <v>0</v>
      </c>
      <c r="K805" s="34">
        <v>100000000</v>
      </c>
    </row>
    <row r="806" spans="1:11" x14ac:dyDescent="0.35">
      <c r="A806">
        <v>2024</v>
      </c>
      <c r="B806" s="29" t="s">
        <v>499</v>
      </c>
      <c r="C806" t="s">
        <v>527</v>
      </c>
      <c r="D806" t="s">
        <v>502</v>
      </c>
      <c r="E806" t="str">
        <f t="shared" si="12"/>
        <v>2.3</v>
      </c>
      <c r="F806" t="s">
        <v>616</v>
      </c>
      <c r="G806" s="34" t="s">
        <v>992</v>
      </c>
      <c r="H806" t="s">
        <v>36</v>
      </c>
      <c r="I806">
        <v>1</v>
      </c>
      <c r="J806">
        <v>0</v>
      </c>
      <c r="K806" s="34">
        <v>3484404550</v>
      </c>
    </row>
    <row r="807" spans="1:11" x14ac:dyDescent="0.35">
      <c r="K807" s="1"/>
    </row>
    <row r="808" spans="1:11" x14ac:dyDescent="0.35">
      <c r="K808" s="1"/>
    </row>
    <row r="809" spans="1:11" x14ac:dyDescent="0.35">
      <c r="K809" s="1"/>
    </row>
    <row r="810" spans="1:11" x14ac:dyDescent="0.35">
      <c r="K810" s="1"/>
    </row>
    <row r="811" spans="1:11" x14ac:dyDescent="0.35">
      <c r="K811" s="1"/>
    </row>
    <row r="812" spans="1:11" x14ac:dyDescent="0.35">
      <c r="K812" s="1"/>
    </row>
    <row r="813" spans="1:11" x14ac:dyDescent="0.35">
      <c r="K813" s="1"/>
    </row>
    <row r="814" spans="1:11" x14ac:dyDescent="0.35">
      <c r="K814" s="1"/>
    </row>
    <row r="815" spans="1:11" x14ac:dyDescent="0.35">
      <c r="K815" s="1"/>
    </row>
    <row r="816" spans="1:11" x14ac:dyDescent="0.35">
      <c r="K816" s="1"/>
    </row>
    <row r="817" spans="11:11" x14ac:dyDescent="0.35">
      <c r="K817" s="1"/>
    </row>
    <row r="818" spans="11:11" x14ac:dyDescent="0.35">
      <c r="K818" s="1"/>
    </row>
    <row r="819" spans="11:11" x14ac:dyDescent="0.35">
      <c r="K819" s="1"/>
    </row>
    <row r="820" spans="11:11" x14ac:dyDescent="0.35">
      <c r="K820" s="1"/>
    </row>
    <row r="821" spans="11:11" x14ac:dyDescent="0.35">
      <c r="K821" s="1"/>
    </row>
    <row r="822" spans="11:11" x14ac:dyDescent="0.35">
      <c r="K822" s="1"/>
    </row>
    <row r="823" spans="11:11" x14ac:dyDescent="0.35">
      <c r="K823" s="1"/>
    </row>
    <row r="824" spans="11:11" x14ac:dyDescent="0.35">
      <c r="K824" s="1"/>
    </row>
    <row r="825" spans="11:11" x14ac:dyDescent="0.35">
      <c r="K825" s="1"/>
    </row>
    <row r="826" spans="11:11" x14ac:dyDescent="0.35">
      <c r="K826" s="1"/>
    </row>
    <row r="827" spans="11:11" x14ac:dyDescent="0.35">
      <c r="K827" s="1"/>
    </row>
    <row r="828" spans="11:11" x14ac:dyDescent="0.35">
      <c r="K828" s="1"/>
    </row>
    <row r="829" spans="11:11" x14ac:dyDescent="0.35">
      <c r="K829" s="1"/>
    </row>
    <row r="830" spans="11:11" x14ac:dyDescent="0.35">
      <c r="K830" s="1"/>
    </row>
    <row r="831" spans="11:11" x14ac:dyDescent="0.35">
      <c r="K831" s="1"/>
    </row>
    <row r="832" spans="11:11" x14ac:dyDescent="0.35">
      <c r="K832" s="1"/>
    </row>
    <row r="833" spans="11:11" x14ac:dyDescent="0.35">
      <c r="K833" s="1"/>
    </row>
    <row r="834" spans="11:11" x14ac:dyDescent="0.35">
      <c r="K834" s="1"/>
    </row>
    <row r="835" spans="11:11" x14ac:dyDescent="0.35">
      <c r="K835" s="1"/>
    </row>
    <row r="836" spans="11:11" x14ac:dyDescent="0.35">
      <c r="K836" s="1"/>
    </row>
    <row r="837" spans="11:11" x14ac:dyDescent="0.35">
      <c r="K837" s="1"/>
    </row>
    <row r="838" spans="11:11" x14ac:dyDescent="0.35">
      <c r="K838" s="1"/>
    </row>
    <row r="839" spans="11:11" x14ac:dyDescent="0.35">
      <c r="K839" s="1"/>
    </row>
    <row r="840" spans="11:11" x14ac:dyDescent="0.35">
      <c r="K840" s="1"/>
    </row>
    <row r="841" spans="11:11" x14ac:dyDescent="0.35">
      <c r="K841" s="1"/>
    </row>
    <row r="842" spans="11:11" x14ac:dyDescent="0.35">
      <c r="K842" s="1"/>
    </row>
    <row r="843" spans="11:11" x14ac:dyDescent="0.35">
      <c r="K843" s="1"/>
    </row>
    <row r="844" spans="11:11" x14ac:dyDescent="0.35">
      <c r="K844" s="1"/>
    </row>
    <row r="845" spans="11:11" x14ac:dyDescent="0.35">
      <c r="K845" s="1"/>
    </row>
    <row r="846" spans="11:11" x14ac:dyDescent="0.35">
      <c r="K846" s="1"/>
    </row>
    <row r="847" spans="11:11" x14ac:dyDescent="0.35">
      <c r="K847" s="1"/>
    </row>
    <row r="848" spans="11:11" x14ac:dyDescent="0.35">
      <c r="K848" s="1"/>
    </row>
    <row r="849" spans="11:11" x14ac:dyDescent="0.35">
      <c r="K849" s="1"/>
    </row>
    <row r="850" spans="11:11" x14ac:dyDescent="0.35">
      <c r="K850" s="1"/>
    </row>
    <row r="851" spans="11:11" x14ac:dyDescent="0.35">
      <c r="K851" s="1"/>
    </row>
    <row r="852" spans="11:11" x14ac:dyDescent="0.35">
      <c r="K852" s="1"/>
    </row>
    <row r="853" spans="11:11" x14ac:dyDescent="0.35">
      <c r="K853" s="1"/>
    </row>
    <row r="854" spans="11:11" x14ac:dyDescent="0.35">
      <c r="K854" s="1"/>
    </row>
    <row r="855" spans="11:11" x14ac:dyDescent="0.35">
      <c r="K855" s="1"/>
    </row>
    <row r="856" spans="11:11" x14ac:dyDescent="0.35">
      <c r="K856" s="1"/>
    </row>
    <row r="857" spans="11:11" x14ac:dyDescent="0.35">
      <c r="K857" s="1"/>
    </row>
    <row r="858" spans="11:11" x14ac:dyDescent="0.35">
      <c r="K858" s="1"/>
    </row>
    <row r="859" spans="11:11" x14ac:dyDescent="0.35">
      <c r="K859" s="1"/>
    </row>
    <row r="860" spans="11:11" x14ac:dyDescent="0.35">
      <c r="K860" s="1"/>
    </row>
    <row r="861" spans="11:11" x14ac:dyDescent="0.35">
      <c r="K861" s="1"/>
    </row>
    <row r="862" spans="11:11" x14ac:dyDescent="0.35">
      <c r="K862" s="1"/>
    </row>
    <row r="863" spans="11:11" x14ac:dyDescent="0.35">
      <c r="K863" s="1"/>
    </row>
    <row r="864" spans="11:11" x14ac:dyDescent="0.35">
      <c r="K864" s="1"/>
    </row>
    <row r="865" spans="11:11" x14ac:dyDescent="0.35">
      <c r="K865" s="1"/>
    </row>
    <row r="866" spans="11:11" x14ac:dyDescent="0.35">
      <c r="K866" s="1"/>
    </row>
    <row r="867" spans="11:11" x14ac:dyDescent="0.35">
      <c r="K867" s="1"/>
    </row>
    <row r="868" spans="11:11" x14ac:dyDescent="0.35">
      <c r="K868" s="1"/>
    </row>
    <row r="869" spans="11:11" x14ac:dyDescent="0.35">
      <c r="K869" s="1"/>
    </row>
    <row r="870" spans="11:11" x14ac:dyDescent="0.35">
      <c r="K870" s="1"/>
    </row>
    <row r="871" spans="11:11" x14ac:dyDescent="0.35">
      <c r="K871" s="1"/>
    </row>
    <row r="872" spans="11:11" x14ac:dyDescent="0.35">
      <c r="K872" s="1"/>
    </row>
    <row r="873" spans="11:11" x14ac:dyDescent="0.35">
      <c r="K873" s="1"/>
    </row>
    <row r="874" spans="11:11" x14ac:dyDescent="0.35">
      <c r="K874" s="1"/>
    </row>
    <row r="875" spans="11:11" x14ac:dyDescent="0.35">
      <c r="K875" s="1"/>
    </row>
    <row r="876" spans="11:11" x14ac:dyDescent="0.35">
      <c r="K876" s="1"/>
    </row>
    <row r="877" spans="11:11" x14ac:dyDescent="0.35">
      <c r="K877" s="1"/>
    </row>
    <row r="878" spans="11:11" x14ac:dyDescent="0.35">
      <c r="K878" s="1"/>
    </row>
    <row r="879" spans="11:11" x14ac:dyDescent="0.35">
      <c r="K879" s="1"/>
    </row>
    <row r="880" spans="11:11" x14ac:dyDescent="0.35">
      <c r="K880" s="1"/>
    </row>
    <row r="881" spans="11:11" x14ac:dyDescent="0.35">
      <c r="K881" s="1"/>
    </row>
    <row r="882" spans="11:11" x14ac:dyDescent="0.35">
      <c r="K882" s="1"/>
    </row>
    <row r="883" spans="11:11" x14ac:dyDescent="0.35">
      <c r="K883" s="1"/>
    </row>
    <row r="884" spans="11:11" x14ac:dyDescent="0.35">
      <c r="K884" s="1"/>
    </row>
    <row r="885" spans="11:11" x14ac:dyDescent="0.35">
      <c r="K885" s="1"/>
    </row>
    <row r="886" spans="11:11" x14ac:dyDescent="0.35">
      <c r="K886" s="1"/>
    </row>
    <row r="887" spans="11:11" x14ac:dyDescent="0.35">
      <c r="K887" s="1"/>
    </row>
    <row r="888" spans="11:11" x14ac:dyDescent="0.35">
      <c r="K888" s="1"/>
    </row>
    <row r="889" spans="11:11" x14ac:dyDescent="0.35">
      <c r="K889" s="1"/>
    </row>
    <row r="890" spans="11:11" x14ac:dyDescent="0.35">
      <c r="K890" s="1"/>
    </row>
    <row r="891" spans="11:11" x14ac:dyDescent="0.35">
      <c r="K891" s="1"/>
    </row>
    <row r="892" spans="11:11" x14ac:dyDescent="0.35">
      <c r="K892" s="1"/>
    </row>
    <row r="893" spans="11:11" x14ac:dyDescent="0.35">
      <c r="K893" s="1"/>
    </row>
    <row r="894" spans="11:11" x14ac:dyDescent="0.35">
      <c r="K894" s="1"/>
    </row>
    <row r="895" spans="11:11" x14ac:dyDescent="0.35">
      <c r="K895" s="1"/>
    </row>
    <row r="896" spans="11:11" x14ac:dyDescent="0.35">
      <c r="K896" s="1"/>
    </row>
    <row r="897" spans="11:11" x14ac:dyDescent="0.35">
      <c r="K897" s="1"/>
    </row>
    <row r="898" spans="11:11" x14ac:dyDescent="0.35">
      <c r="K898" s="1"/>
    </row>
    <row r="899" spans="11:11" x14ac:dyDescent="0.35">
      <c r="K899" s="1"/>
    </row>
    <row r="900" spans="11:11" x14ac:dyDescent="0.35">
      <c r="K900" s="1"/>
    </row>
    <row r="901" spans="11:11" x14ac:dyDescent="0.35">
      <c r="K901" s="1"/>
    </row>
    <row r="902" spans="11:11" x14ac:dyDescent="0.35">
      <c r="K902" s="1"/>
    </row>
    <row r="903" spans="11:11" x14ac:dyDescent="0.35">
      <c r="K903" s="1"/>
    </row>
    <row r="904" spans="11:11" x14ac:dyDescent="0.35">
      <c r="K904" s="1"/>
    </row>
    <row r="905" spans="11:11" x14ac:dyDescent="0.35">
      <c r="K905" s="1"/>
    </row>
    <row r="906" spans="11:11" x14ac:dyDescent="0.35">
      <c r="K906" s="1"/>
    </row>
    <row r="907" spans="11:11" x14ac:dyDescent="0.35">
      <c r="K907" s="1"/>
    </row>
    <row r="908" spans="11:11" x14ac:dyDescent="0.35">
      <c r="K908" s="1"/>
    </row>
    <row r="909" spans="11:11" x14ac:dyDescent="0.35">
      <c r="K909" s="1"/>
    </row>
    <row r="910" spans="11:11" x14ac:dyDescent="0.35">
      <c r="K910" s="1"/>
    </row>
    <row r="911" spans="11:11" x14ac:dyDescent="0.35">
      <c r="K911" s="1"/>
    </row>
    <row r="912" spans="11:11" x14ac:dyDescent="0.35">
      <c r="K912" s="1"/>
    </row>
    <row r="913" spans="11:11" x14ac:dyDescent="0.35">
      <c r="K913" s="1"/>
    </row>
    <row r="914" spans="11:11" x14ac:dyDescent="0.35">
      <c r="K914" s="1"/>
    </row>
    <row r="915" spans="11:11" x14ac:dyDescent="0.35">
      <c r="K915" s="1"/>
    </row>
    <row r="916" spans="11:11" x14ac:dyDescent="0.35">
      <c r="K916" s="1"/>
    </row>
    <row r="917" spans="11:11" x14ac:dyDescent="0.35">
      <c r="K917" s="1"/>
    </row>
    <row r="918" spans="11:11" x14ac:dyDescent="0.35">
      <c r="K918" s="1"/>
    </row>
    <row r="919" spans="11:11" x14ac:dyDescent="0.35">
      <c r="K919" s="1"/>
    </row>
    <row r="920" spans="11:11" x14ac:dyDescent="0.35">
      <c r="K920" s="1"/>
    </row>
    <row r="921" spans="11:11" x14ac:dyDescent="0.35">
      <c r="K921" s="1"/>
    </row>
    <row r="922" spans="11:11" x14ac:dyDescent="0.35">
      <c r="K922" s="1"/>
    </row>
    <row r="923" spans="11:11" x14ac:dyDescent="0.35">
      <c r="K923" s="1"/>
    </row>
    <row r="924" spans="11:11" x14ac:dyDescent="0.35">
      <c r="K924" s="1"/>
    </row>
    <row r="925" spans="11:11" x14ac:dyDescent="0.35">
      <c r="K925" s="1"/>
    </row>
    <row r="926" spans="11:11" x14ac:dyDescent="0.35">
      <c r="K926" s="1"/>
    </row>
    <row r="927" spans="11:11" x14ac:dyDescent="0.35">
      <c r="K927" s="1"/>
    </row>
    <row r="928" spans="11:11" x14ac:dyDescent="0.35">
      <c r="K928" s="1"/>
    </row>
    <row r="929" spans="11:11" x14ac:dyDescent="0.35">
      <c r="K929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rgb="FFC00000"/>
  </sheetPr>
  <dimension ref="A1:C25"/>
  <sheetViews>
    <sheetView workbookViewId="0">
      <selection activeCell="B5" sqref="B5"/>
    </sheetView>
  </sheetViews>
  <sheetFormatPr baseColWidth="10" defaultColWidth="11.453125" defaultRowHeight="14.5" x14ac:dyDescent="0.35"/>
  <sheetData>
    <row r="1" spans="1:3" x14ac:dyDescent="0.35">
      <c r="A1" t="s">
        <v>34</v>
      </c>
      <c r="B1" t="s">
        <v>35</v>
      </c>
      <c r="C1" t="s">
        <v>34</v>
      </c>
    </row>
    <row r="2" spans="1:3" x14ac:dyDescent="0.35">
      <c r="A2" t="s">
        <v>71</v>
      </c>
      <c r="B2" t="s">
        <v>72</v>
      </c>
      <c r="C2" t="s">
        <v>71</v>
      </c>
    </row>
    <row r="3" spans="1:3" x14ac:dyDescent="0.35">
      <c r="A3" t="s">
        <v>89</v>
      </c>
      <c r="B3" t="s">
        <v>90</v>
      </c>
      <c r="C3" t="s">
        <v>89</v>
      </c>
    </row>
    <row r="4" spans="1:3" x14ac:dyDescent="0.35">
      <c r="A4" t="s">
        <v>112</v>
      </c>
      <c r="B4" t="s">
        <v>9</v>
      </c>
      <c r="C4" t="s">
        <v>112</v>
      </c>
    </row>
    <row r="5" spans="1:3" x14ac:dyDescent="0.35">
      <c r="A5" t="s">
        <v>113</v>
      </c>
      <c r="B5" t="s">
        <v>114</v>
      </c>
      <c r="C5" t="s">
        <v>113</v>
      </c>
    </row>
    <row r="6" spans="1:3" x14ac:dyDescent="0.35">
      <c r="A6" t="s">
        <v>233</v>
      </c>
      <c r="B6" t="s">
        <v>234</v>
      </c>
      <c r="C6" t="s">
        <v>233</v>
      </c>
    </row>
    <row r="7" spans="1:3" x14ac:dyDescent="0.35">
      <c r="A7" t="s">
        <v>240</v>
      </c>
      <c r="B7" t="s">
        <v>241</v>
      </c>
      <c r="C7" t="s">
        <v>240</v>
      </c>
    </row>
    <row r="8" spans="1:3" x14ac:dyDescent="0.35">
      <c r="A8" t="s">
        <v>275</v>
      </c>
      <c r="B8" t="s">
        <v>276</v>
      </c>
      <c r="C8" t="s">
        <v>275</v>
      </c>
    </row>
    <row r="9" spans="1:3" x14ac:dyDescent="0.35">
      <c r="A9" t="s">
        <v>310</v>
      </c>
      <c r="B9" t="s">
        <v>311</v>
      </c>
      <c r="C9" t="s">
        <v>310</v>
      </c>
    </row>
    <row r="10" spans="1:3" x14ac:dyDescent="0.35">
      <c r="A10" t="s">
        <v>331</v>
      </c>
      <c r="B10" t="s">
        <v>332</v>
      </c>
      <c r="C10" t="s">
        <v>331</v>
      </c>
    </row>
    <row r="11" spans="1:3" x14ac:dyDescent="0.35">
      <c r="A11" t="s">
        <v>369</v>
      </c>
      <c r="B11" t="s">
        <v>370</v>
      </c>
      <c r="C11" t="s">
        <v>369</v>
      </c>
    </row>
    <row r="12" spans="1:3" x14ac:dyDescent="0.35">
      <c r="A12" t="s">
        <v>371</v>
      </c>
      <c r="B12" t="s">
        <v>372</v>
      </c>
      <c r="C12" t="s">
        <v>371</v>
      </c>
    </row>
    <row r="13" spans="1:3" x14ac:dyDescent="0.35">
      <c r="A13" t="s">
        <v>381</v>
      </c>
      <c r="B13" t="s">
        <v>382</v>
      </c>
      <c r="C13" t="s">
        <v>381</v>
      </c>
    </row>
    <row r="14" spans="1:3" x14ac:dyDescent="0.35">
      <c r="A14" t="s">
        <v>388</v>
      </c>
      <c r="B14" t="s">
        <v>389</v>
      </c>
      <c r="C14" t="s">
        <v>388</v>
      </c>
    </row>
    <row r="15" spans="1:3" x14ac:dyDescent="0.35">
      <c r="A15" t="s">
        <v>394</v>
      </c>
      <c r="B15" t="s">
        <v>395</v>
      </c>
      <c r="C15" t="s">
        <v>394</v>
      </c>
    </row>
    <row r="16" spans="1:3" x14ac:dyDescent="0.35">
      <c r="A16" t="s">
        <v>412</v>
      </c>
      <c r="B16" t="s">
        <v>413</v>
      </c>
      <c r="C16" t="s">
        <v>412</v>
      </c>
    </row>
    <row r="17" spans="1:3" x14ac:dyDescent="0.35">
      <c r="A17" t="s">
        <v>427</v>
      </c>
      <c r="B17" t="s">
        <v>428</v>
      </c>
      <c r="C17" t="s">
        <v>427</v>
      </c>
    </row>
    <row r="18" spans="1:3" x14ac:dyDescent="0.35">
      <c r="A18" t="s">
        <v>447</v>
      </c>
      <c r="B18" t="s">
        <v>448</v>
      </c>
      <c r="C18" t="s">
        <v>447</v>
      </c>
    </row>
    <row r="19" spans="1:3" x14ac:dyDescent="0.35">
      <c r="A19" t="s">
        <v>450</v>
      </c>
      <c r="B19" t="s">
        <v>451</v>
      </c>
      <c r="C19" t="s">
        <v>450</v>
      </c>
    </row>
    <row r="20" spans="1:3" x14ac:dyDescent="0.35">
      <c r="A20" t="s">
        <v>454</v>
      </c>
      <c r="B20" t="s">
        <v>455</v>
      </c>
      <c r="C20" t="s">
        <v>454</v>
      </c>
    </row>
    <row r="21" spans="1:3" x14ac:dyDescent="0.35">
      <c r="A21" t="s">
        <v>457</v>
      </c>
      <c r="B21" t="s">
        <v>458</v>
      </c>
      <c r="C21" t="s">
        <v>457</v>
      </c>
    </row>
    <row r="22" spans="1:3" x14ac:dyDescent="0.35">
      <c r="A22" t="s">
        <v>471</v>
      </c>
      <c r="B22" t="s">
        <v>472</v>
      </c>
      <c r="C22" t="s">
        <v>471</v>
      </c>
    </row>
    <row r="23" spans="1:3" x14ac:dyDescent="0.35">
      <c r="A23" t="s">
        <v>480</v>
      </c>
      <c r="B23" t="s">
        <v>481</v>
      </c>
      <c r="C23" t="s">
        <v>480</v>
      </c>
    </row>
    <row r="24" spans="1:3" x14ac:dyDescent="0.35">
      <c r="A24" t="s">
        <v>482</v>
      </c>
      <c r="B24" t="s">
        <v>483</v>
      </c>
      <c r="C24" t="s">
        <v>482</v>
      </c>
    </row>
    <row r="25" spans="1:3" x14ac:dyDescent="0.35">
      <c r="A25" t="s">
        <v>499</v>
      </c>
      <c r="B25" t="s">
        <v>500</v>
      </c>
      <c r="C25" t="s">
        <v>499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FBA3869E12B944BAF147A23B462CF2C" ma:contentTypeVersion="20" ma:contentTypeDescription="Crear nuevo documento." ma:contentTypeScope="" ma:versionID="e6670805c774cce9d436c8ca389e9e2f">
  <xsd:schema xmlns:xsd="http://www.w3.org/2001/XMLSchema" xmlns:xs="http://www.w3.org/2001/XMLSchema" xmlns:p="http://schemas.microsoft.com/office/2006/metadata/properties" xmlns:ns2="e63c261e-576a-4464-8e1a-3e600ab9cd37" xmlns:ns3="d6a313f9-0a85-44c8-accc-26a91660c35a" targetNamespace="http://schemas.microsoft.com/office/2006/metadata/properties" ma:root="true" ma:fieldsID="4f5f2365ce93b156149491e9ba1460ce" ns2:_="" ns3:_="">
    <xsd:import namespace="e63c261e-576a-4464-8e1a-3e600ab9cd37"/>
    <xsd:import namespace="d6a313f9-0a85-44c8-accc-26a91660c35a"/>
    <xsd:element name="properties">
      <xsd:complexType>
        <xsd:sequence>
          <xsd:element name="documentManagement">
            <xsd:complexType>
              <xsd:all>
                <xsd:element ref="ns2:NombredelDocumento" minOccurs="0"/>
                <xsd:element ref="ns2:Macroproceso" minOccurs="0"/>
                <xsd:element ref="ns2:Proceso" minOccurs="0"/>
                <xsd:element ref="ns2:Subproceso" minOccurs="0"/>
                <xsd:element ref="ns2:Cod" minOccurs="0"/>
                <xsd:element ref="ns2:TipodeDocumento" minOccurs="0"/>
                <xsd:element ref="ns2:Inicial" minOccurs="0"/>
                <xsd:element ref="ns2:Codigo" minOccurs="0"/>
                <xsd:element ref="ns2:Pol_x00ed_ticadeGesti_x00f3_nyDesempe_x00f1_o" minOccurs="0"/>
                <xsd:element ref="ns2:Pol_x00ed_ticadeGesti_x00f3_nyDesempe_x00f1_oconsusresponsablestransversalmente" minOccurs="0"/>
                <xsd:element ref="ns2:Versi_x00f3_ndelDocumento" minOccurs="0"/>
                <xsd:element ref="ns2:Vigencia" minOccurs="0"/>
                <xsd:element ref="ns2:MediaServiceMetadata" minOccurs="0"/>
                <xsd:element ref="ns2:MediaServiceFastMetadata" minOccurs="0"/>
                <xsd:element ref="ns3:EstadoVigencia" minOccurs="0"/>
                <xsd:element ref="ns3:MediaServiceObjectDetectorVersions" minOccurs="0"/>
                <xsd:element ref="ns3:IdControlCambi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3c261e-576a-4464-8e1a-3e600ab9cd37" elementFormDefault="qualified">
    <xsd:import namespace="http://schemas.microsoft.com/office/2006/documentManagement/types"/>
    <xsd:import namespace="http://schemas.microsoft.com/office/infopath/2007/PartnerControls"/>
    <xsd:element name="NombredelDocumento" ma:index="2" nillable="true" ma:displayName="Nombre del Documento" ma:format="Dropdown" ma:internalName="NombredelDocumento" ma:readOnly="false">
      <xsd:simpleType>
        <xsd:restriction base="dms:Text">
          <xsd:maxLength value="255"/>
        </xsd:restriction>
      </xsd:simpleType>
    </xsd:element>
    <xsd:element name="Macroproceso" ma:index="3" nillable="true" ma:displayName="Macroproceso" ma:format="Dropdown" ma:internalName="Macroproceso" ma:readOnly="false">
      <xsd:simpleType>
        <xsd:restriction base="dms:Text">
          <xsd:maxLength value="255"/>
        </xsd:restriction>
      </xsd:simpleType>
    </xsd:element>
    <xsd:element name="Proceso" ma:index="4" nillable="true" ma:displayName="Proceso" ma:format="Dropdown" ma:internalName="Proceso" ma:readOnly="false">
      <xsd:simpleType>
        <xsd:restriction base="dms:Text">
          <xsd:maxLength value="255"/>
        </xsd:restriction>
      </xsd:simpleType>
    </xsd:element>
    <xsd:element name="Subproceso" ma:index="5" nillable="true" ma:displayName="Subproceso" ma:format="Dropdown" ma:internalName="Subproceso" ma:readOnly="false">
      <xsd:simpleType>
        <xsd:restriction base="dms:Text">
          <xsd:maxLength value="255"/>
        </xsd:restriction>
      </xsd:simpleType>
    </xsd:element>
    <xsd:element name="Cod" ma:index="6" nillable="true" ma:displayName="Cod" ma:format="Dropdown" ma:internalName="Cod" ma:readOnly="false">
      <xsd:simpleType>
        <xsd:restriction base="dms:Text">
          <xsd:maxLength value="255"/>
        </xsd:restriction>
      </xsd:simpleType>
    </xsd:element>
    <xsd:element name="TipodeDocumento" ma:index="7" nillable="true" ma:displayName="Tipo de Documento" ma:format="Dropdown" ma:internalName="TipodeDocumento" ma:readOnly="false">
      <xsd:simpleType>
        <xsd:restriction base="dms:Text">
          <xsd:maxLength value="255"/>
        </xsd:restriction>
      </xsd:simpleType>
    </xsd:element>
    <xsd:element name="Inicial" ma:index="8" nillable="true" ma:displayName="Inicial" ma:format="Dropdown" ma:internalName="Inicial" ma:readOnly="false">
      <xsd:simpleType>
        <xsd:restriction base="dms:Text">
          <xsd:maxLength value="255"/>
        </xsd:restriction>
      </xsd:simpleType>
    </xsd:element>
    <xsd:element name="Codigo" ma:index="9" nillable="true" ma:displayName="Código" ma:format="Dropdown" ma:internalName="Codigo" ma:readOnly="false">
      <xsd:simpleType>
        <xsd:restriction base="dms:Text">
          <xsd:maxLength value="255"/>
        </xsd:restriction>
      </xsd:simpleType>
    </xsd:element>
    <xsd:element name="Pol_x00ed_ticadeGesti_x00f3_nyDesempe_x00f1_o" ma:index="10" nillable="true" ma:displayName="Política de Gestión y Desempeño" ma:format="Dropdown" ma:internalName="Pol_x00ed_ticadeGesti_x00f3_nyDesempe_x00f1_o" ma:readOnly="false">
      <xsd:simpleType>
        <xsd:restriction base="dms:Text">
          <xsd:maxLength value="255"/>
        </xsd:restriction>
      </xsd:simpleType>
    </xsd:element>
    <xsd:element name="Pol_x00ed_ticadeGesti_x00f3_nyDesempe_x00f1_oconsusresponsablestransversalmente" ma:index="11" nillable="true" ma:displayName="Política de Gestión y Desempeño con sus responsables transversalmente" ma:format="Dropdown" ma:internalName="Pol_x00ed_ticadeGesti_x00f3_nyDesempe_x00f1_oconsusresponsablestransversalmente" ma:readOnly="false">
      <xsd:simpleType>
        <xsd:restriction base="dms:Text">
          <xsd:maxLength value="255"/>
        </xsd:restriction>
      </xsd:simpleType>
    </xsd:element>
    <xsd:element name="Versi_x00f3_ndelDocumento" ma:index="12" nillable="true" ma:displayName="Versión del Documento" ma:format="Dropdown" ma:internalName="Versi_x00f3_ndelDocumento" ma:readOnly="false">
      <xsd:simpleType>
        <xsd:restriction base="dms:Text">
          <xsd:maxLength value="255"/>
        </xsd:restriction>
      </xsd:simpleType>
    </xsd:element>
    <xsd:element name="Vigencia" ma:index="13" nillable="true" ma:displayName="Vigencia" ma:format="DateTime" ma:internalName="Vigencia" ma:readOnly="false">
      <xsd:simpleType>
        <xsd:restriction base="dms:DateTime"/>
      </xsd:simpleType>
    </xsd:element>
    <xsd:element name="MediaServiceMetadata" ma:index="2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a313f9-0a85-44c8-accc-26a91660c35a" elementFormDefault="qualified">
    <xsd:import namespace="http://schemas.microsoft.com/office/2006/documentManagement/types"/>
    <xsd:import namespace="http://schemas.microsoft.com/office/infopath/2007/PartnerControls"/>
    <xsd:element name="EstadoVigencia" ma:index="24" nillable="true" ma:displayName="EstadoVigencia" ma:format="Dropdown" ma:internalName="EstadoVigencia">
      <xsd:simpleType>
        <xsd:restriction base="dms:Text">
          <xsd:maxLength value="255"/>
        </xsd:restriction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IdControlCambios" ma:index="26" nillable="true" ma:displayName="IdControlCambios" ma:format="Dropdown" ma:internalName="IdControlCambios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ceso xmlns="e63c261e-576a-4464-8e1a-3e600ab9cd37">Tesorería</Proceso>
    <Vigencia xmlns="e63c261e-576a-4464-8e1a-3e600ab9cd37">2025-07-04T00:00:00+00:00</Vigencia>
    <Macroproceso xmlns="e63c261e-576a-4464-8e1a-3e600ab9cd37">Gestión de Hacienda</Macroproceso>
    <Subproceso xmlns="e63c261e-576a-4464-8e1a-3e600ab9cd37">Administración de Recursos Distritales</Subproceso>
    <EstadoVigencia xmlns="d6a313f9-0a85-44c8-accc-26a91660c35a">NUEVO</EstadoVigencia>
    <IdControlCambios xmlns="d6a313f9-0a85-44c8-accc-26a91660c35a">1280</IdControlCambios>
    <Pol_x00ed_ticadeGesti_x00f3_nyDesempe_x00f1_oconsusresponsablestransversalmente xmlns="e63c261e-576a-4464-8e1a-3e600ab9cd37" xsi:nil="true"/>
    <Inicial xmlns="e63c261e-576a-4464-8e1a-3e600ab9cd37">F</Inicial>
    <Pol_x00ed_ticadeGesti_x00f3_nyDesempe_x00f1_o xmlns="e63c261e-576a-4464-8e1a-3e600ab9cd37" xsi:nil="true"/>
    <Versi_x00f3_ndelDocumento xmlns="e63c261e-576a-4464-8e1a-3e600ab9cd37">2.0</Versi_x00f3_ndelDocumento>
    <Cod xmlns="e63c261e-576a-4464-8e1a-3e600ab9cd37" xsi:nil="true"/>
    <TipodeDocumento xmlns="e63c261e-576a-4464-8e1a-3e600ab9cd37">Formato</TipodeDocumento>
    <Codigo xmlns="e63c261e-576a-4464-8e1a-3e600ab9cd37">GHATE02-F008</Codigo>
    <NombredelDocumento xmlns="e63c261e-576a-4464-8e1a-3e600ab9cd37">REPORTE INICIAL DEL PROGRAMA ANUALIZADO DE CAJA - PAC</NombredelDocumento>
  </documentManagement>
</p:properties>
</file>

<file path=customXml/itemProps1.xml><?xml version="1.0" encoding="utf-8"?>
<ds:datastoreItem xmlns:ds="http://schemas.openxmlformats.org/officeDocument/2006/customXml" ds:itemID="{1BAB39C7-12F0-4DA5-BA67-F3CA3C7A50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E6E8E3-9AA5-4D99-AE6E-5A385409E4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3c261e-576a-4464-8e1a-3e600ab9cd37"/>
    <ds:schemaRef ds:uri="d6a313f9-0a85-44c8-accc-26a91660c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45AE41-9265-43B5-BACA-816CC9AF74AE}">
  <ds:schemaRefs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dcmitype/"/>
    <ds:schemaRef ds:uri="e63c261e-576a-4464-8e1a-3e600ab9cd37"/>
    <ds:schemaRef ds:uri="http://schemas.microsoft.com/office/2006/documentManagement/types"/>
    <ds:schemaRef ds:uri="http://schemas.openxmlformats.org/package/2006/metadata/core-properties"/>
    <ds:schemaRef ds:uri="d6a313f9-0a85-44c8-accc-26a91660c35a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FORMATO ACTUALIZADO </vt:lpstr>
      <vt:lpstr>Hoja1</vt:lpstr>
      <vt:lpstr>BASE-</vt:lpstr>
      <vt:lpstr>Notas</vt:lpstr>
    </vt:vector>
  </TitlesOfParts>
  <Manager/>
  <Company>Acciona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Celemin, Sergio</dc:creator>
  <cp:keywords/>
  <dc:description/>
  <cp:lastModifiedBy>Sandra Patricia Gamarra Palencia</cp:lastModifiedBy>
  <cp:revision/>
  <dcterms:created xsi:type="dcterms:W3CDTF">2018-11-26T16:58:41Z</dcterms:created>
  <dcterms:modified xsi:type="dcterms:W3CDTF">2024-09-06T05:48:04Z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0x0101006FBA3869E12B944BAF147A23B462CF2C</vt:lpwstr>
  </property>
  <property fmtid="{D5CDD505-2E9C-101B-9397-08002B2CF9AE}" pid="3" name="Order">
    <vt:r8>33100</vt:r8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Consecutivo">
    <vt:lpwstr>008</vt:lpwstr>
  </property>
  <property fmtid="{D5CDD505-2E9C-101B-9397-08002B2CF9AE}" pid="8" name="Inicial">
    <vt:lpwstr>F</vt:lpwstr>
  </property>
  <property fmtid="{D5CDD505-2E9C-101B-9397-08002B2CF9AE}" pid="9" name="CodigoMPS">
    <vt:lpwstr>GHATE02</vt:lpwstr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xd_Signature">
    <vt:bool>false</vt:bool>
  </property>
  <property fmtid="{D5CDD505-2E9C-101B-9397-08002B2CF9AE}" pid="13" name="MediaServiceImageTags">
    <vt:lpwstr/>
  </property>
  <property fmtid="{D5CDD505-2E9C-101B-9397-08002B2CF9AE}" pid="14" name="CodigoDocumento">
    <vt:lpwstr>GHATE02-F008</vt:lpwstr>
  </property>
  <property fmtid="{D5CDD505-2E9C-101B-9397-08002B2CF9AE}" pid="15" name="FechaSolicitud">
    <vt:lpwstr>07/04/2025</vt:lpwstr>
  </property>
  <property fmtid="{D5CDD505-2E9C-101B-9397-08002B2CF9AE}" pid="16" name="Version">
    <vt:lpwstr>2.0</vt:lpwstr>
  </property>
  <property fmtid="{D5CDD505-2E9C-101B-9397-08002B2CF9AE}" pid="17" name="CorreoResponsableCalidad">
    <vt:lpwstr>asesorcalidad1@cartagena.gov.co</vt:lpwstr>
  </property>
  <property fmtid="{D5CDD505-2E9C-101B-9397-08002B2CF9AE}" pid="18" name="ResponsableValidacionMeci">
    <vt:lpwstr>Alexander Gonzalez</vt:lpwstr>
  </property>
  <property fmtid="{D5CDD505-2E9C-101B-9397-08002B2CF9AE}" pid="19" name="CorreoElecSolicit">
    <vt:lpwstr>calidadtesoreria@cartagena.gov.co</vt:lpwstr>
  </property>
  <property fmtid="{D5CDD505-2E9C-101B-9397-08002B2CF9AE}" pid="20" name="TipoDocumento">
    <vt:lpwstr>Formato</vt:lpwstr>
  </property>
  <property fmtid="{D5CDD505-2E9C-101B-9397-08002B2CF9AE}" pid="21" name="PublicacionWeb">
    <vt:lpwstr>No</vt:lpwstr>
  </property>
  <property fmtid="{D5CDD505-2E9C-101B-9397-08002B2CF9AE}" pid="22" name="EstadoSolicitud">
    <vt:lpwstr>Aprobado - Subir al Sharepoint</vt:lpwstr>
  </property>
  <property fmtid="{D5CDD505-2E9C-101B-9397-08002B2CF9AE}" pid="23" name="CorreoAsignado2">
    <vt:lpwstr>vpintoe@cartagena.gov.co</vt:lpwstr>
  </property>
  <property fmtid="{D5CDD505-2E9C-101B-9397-08002B2CF9AE}" pid="24" name="NombreSolicitante">
    <vt:lpwstr>Maria Margarita Torres</vt:lpwstr>
  </property>
  <property fmtid="{D5CDD505-2E9C-101B-9397-08002B2CF9AE}" pid="25" name="TipoSolicitud">
    <vt:lpwstr>Actualización</vt:lpwstr>
  </property>
  <property fmtid="{D5CDD505-2E9C-101B-9397-08002B2CF9AE}" pid="26" name="NombreDocumento">
    <vt:lpwstr>REPORTE INICIAL DEL PROGRAMA ANUALIZADO DE CAJA - PAC</vt:lpwstr>
  </property>
  <property fmtid="{D5CDD505-2E9C-101B-9397-08002B2CF9AE}" pid="27" name="ObservacionesLider">
    <vt:lpwstr>331 28/07/2023 GHATE02-F008 REPORTE INICIAL DEL PROGRAMA ANUALIZADO DE CAJA - PAC Tesoreria Aprobado
</vt:lpwstr>
  </property>
  <property fmtid="{D5CDD505-2E9C-101B-9397-08002B2CF9AE}" pid="28" name="TipoDoc">
    <vt:lpwstr>Documento</vt:lpwstr>
  </property>
  <property fmtid="{D5CDD505-2E9C-101B-9397-08002B2CF9AE}" pid="29" name="Justificacion">
    <vt:lpwstr>Se actualiza la plantilla del formato de acuerdo con directriz recibida por parte de la Secretaría General de la Alcaldía de Cartagena de llevar uniformidad en el encabezado y sección de control de cambios.</vt:lpwstr>
  </property>
  <property fmtid="{D5CDD505-2E9C-101B-9397-08002B2CF9AE}" pid="30" name="DispoFinal">
    <vt:lpwstr>No aplica</vt:lpwstr>
  </property>
  <property fmtid="{D5CDD505-2E9C-101B-9397-08002B2CF9AE}" pid="31" name="CorreoAsignado">
    <vt:lpwstr>asesorcalidad1@cartagena.gov.co</vt:lpwstr>
  </property>
  <property fmtid="{D5CDD505-2E9C-101B-9397-08002B2CF9AE}" pid="32" name="Asignar">
    <vt:lpwstr>Alexander Gonzalez</vt:lpwstr>
  </property>
  <property fmtid="{D5CDD505-2E9C-101B-9397-08002B2CF9AE}" pid="33" name="Ubicacion">
    <vt:lpwstr>SHAREPOINT SIG de Calidad- MECI Gestión Hacienda</vt:lpwstr>
  </property>
  <property fmtid="{D5CDD505-2E9C-101B-9397-08002B2CF9AE}" pid="34" name="Asignar2">
    <vt:lpwstr>Veronica Pinto</vt:lpwstr>
  </property>
</Properties>
</file>